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filterPrivacy="1" showInkAnnotation="0" checkCompatibility="1"/>
  <xr:revisionPtr revIDLastSave="0" documentId="13_ncr:1_{6A07EB00-4392-47ED-AA76-F691A2152778}" xr6:coauthVersionLast="47" xr6:coauthVersionMax="47" xr10:uidLastSave="{00000000-0000-0000-0000-000000000000}"/>
  <bookViews>
    <workbookView xWindow="28680" yWindow="-3885" windowWidth="29040" windowHeight="15720" tabRatio="586" xr2:uid="{00000000-000D-0000-FFFF-FFFF00000000}"/>
  </bookViews>
  <sheets>
    <sheet name="【事業主控】     (このシートに入力してください)" sheetId="1" r:id="rId1"/>
    <sheet name="【提出用】　事務組合に提出する様式" sheetId="2" r:id="rId2"/>
    <sheet name="労務費率表" sheetId="4" r:id="rId3"/>
  </sheets>
  <definedNames>
    <definedName name="_xlnm.Print_Area" localSheetId="0">'【事業主控】     (このシートに入力してください)'!$A$1:$AR$275</definedName>
    <definedName name="_xlnm.Print_Area" localSheetId="1">'【提出用】　事務組合に提出する様式'!$A$1:$AR$275</definedName>
    <definedName name="事業の種類">労務費率表!$C$5:$C$13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17" i="1" l="1"/>
  <c r="AM17" i="1" s="1"/>
  <c r="I250" i="1"/>
  <c r="J250" i="1"/>
  <c r="K250" i="1"/>
  <c r="L250" i="1"/>
  <c r="M250" i="1"/>
  <c r="N250" i="1"/>
  <c r="O250" i="1"/>
  <c r="P250" i="1"/>
  <c r="Q250" i="1"/>
  <c r="R250" i="1"/>
  <c r="S250" i="1"/>
  <c r="T250" i="1"/>
  <c r="U250" i="1"/>
  <c r="V250" i="1"/>
  <c r="I216" i="1"/>
  <c r="J216" i="1"/>
  <c r="K216" i="1"/>
  <c r="L216" i="1"/>
  <c r="M216" i="1"/>
  <c r="N216" i="1"/>
  <c r="O216" i="1"/>
  <c r="P216" i="1"/>
  <c r="Q216" i="1"/>
  <c r="R216" i="1"/>
  <c r="S216" i="1"/>
  <c r="T216" i="1"/>
  <c r="U216" i="1"/>
  <c r="V216" i="1"/>
  <c r="I182" i="1"/>
  <c r="J182" i="1"/>
  <c r="K182" i="1"/>
  <c r="L182" i="1"/>
  <c r="M182" i="1"/>
  <c r="N182" i="1"/>
  <c r="O182" i="1"/>
  <c r="P182" i="1"/>
  <c r="Q182" i="1"/>
  <c r="R182" i="1"/>
  <c r="S182" i="1"/>
  <c r="T182" i="1"/>
  <c r="U182" i="1"/>
  <c r="V182" i="1"/>
  <c r="I148" i="1"/>
  <c r="J148" i="1"/>
  <c r="K148" i="1"/>
  <c r="L148" i="1"/>
  <c r="M148" i="1"/>
  <c r="N148" i="1"/>
  <c r="O148" i="1"/>
  <c r="P148" i="1"/>
  <c r="Q148" i="1"/>
  <c r="R148" i="1"/>
  <c r="S148" i="1"/>
  <c r="T148" i="1"/>
  <c r="U148" i="1"/>
  <c r="V148" i="1"/>
  <c r="I114" i="1"/>
  <c r="J114" i="1"/>
  <c r="K114" i="1"/>
  <c r="L114" i="1"/>
  <c r="M114" i="1"/>
  <c r="N114" i="1"/>
  <c r="O114" i="1"/>
  <c r="P114" i="1"/>
  <c r="Q114" i="1"/>
  <c r="R114" i="1"/>
  <c r="S114" i="1"/>
  <c r="T114" i="1"/>
  <c r="U114" i="1"/>
  <c r="V114" i="1"/>
  <c r="I80" i="1"/>
  <c r="J80" i="1"/>
  <c r="K80" i="1"/>
  <c r="L80" i="1"/>
  <c r="M80" i="1"/>
  <c r="N80" i="1"/>
  <c r="O80" i="1"/>
  <c r="P80" i="1"/>
  <c r="Q80" i="1"/>
  <c r="R80" i="1"/>
  <c r="S80" i="1"/>
  <c r="T80" i="1"/>
  <c r="U80" i="1"/>
  <c r="V80" i="1"/>
  <c r="I47" i="1"/>
  <c r="J47" i="1"/>
  <c r="K47" i="1"/>
  <c r="L47" i="1"/>
  <c r="M47" i="1"/>
  <c r="N47" i="1"/>
  <c r="O47" i="1"/>
  <c r="P47" i="1"/>
  <c r="Q47" i="1"/>
  <c r="R47" i="1"/>
  <c r="S47" i="1"/>
  <c r="T47" i="1"/>
  <c r="U47" i="1"/>
  <c r="V47" i="1"/>
  <c r="K250" i="2"/>
  <c r="L250" i="2"/>
  <c r="N250" i="2"/>
  <c r="S250" i="2"/>
  <c r="I216" i="2"/>
  <c r="N216" i="2"/>
  <c r="P216" i="2"/>
  <c r="Q216" i="2"/>
  <c r="K182" i="2"/>
  <c r="O182" i="2"/>
  <c r="P182" i="2"/>
  <c r="S182" i="2"/>
  <c r="K114" i="2"/>
  <c r="L114" i="2"/>
  <c r="N114" i="2"/>
  <c r="O114" i="2"/>
  <c r="S114" i="2"/>
  <c r="I80" i="2"/>
  <c r="N80" i="2"/>
  <c r="P80" i="2"/>
  <c r="Q80" i="2"/>
  <c r="K47" i="2"/>
  <c r="O47" i="2"/>
  <c r="P47" i="2"/>
  <c r="S47" i="2"/>
  <c r="I10" i="2"/>
  <c r="I250" i="2" s="1"/>
  <c r="J10" i="2"/>
  <c r="J216" i="2" s="1"/>
  <c r="K10" i="2"/>
  <c r="K216" i="2" s="1"/>
  <c r="L10" i="2"/>
  <c r="L182" i="2" s="1"/>
  <c r="M10" i="2"/>
  <c r="M148" i="2" s="1"/>
  <c r="N10" i="2"/>
  <c r="N148" i="2" s="1"/>
  <c r="O10" i="2"/>
  <c r="O250" i="2" s="1"/>
  <c r="P10" i="2"/>
  <c r="P250" i="2" s="1"/>
  <c r="Q10" i="2"/>
  <c r="Q250" i="2" s="1"/>
  <c r="R10" i="2"/>
  <c r="R216" i="2" s="1"/>
  <c r="S10" i="2"/>
  <c r="S216" i="2" s="1"/>
  <c r="I16" i="2"/>
  <c r="I18" i="2"/>
  <c r="I20" i="2"/>
  <c r="I22" i="2"/>
  <c r="R47" i="2" l="1"/>
  <c r="J47" i="2"/>
  <c r="L148" i="2"/>
  <c r="R182" i="2"/>
  <c r="J182" i="2"/>
  <c r="Q47" i="2"/>
  <c r="I47" i="2"/>
  <c r="O80" i="2"/>
  <c r="M114" i="2"/>
  <c r="S148" i="2"/>
  <c r="K148" i="2"/>
  <c r="Q182" i="2"/>
  <c r="I182" i="2"/>
  <c r="O216" i="2"/>
  <c r="M250" i="2"/>
  <c r="M80" i="2"/>
  <c r="Q148" i="2"/>
  <c r="I148" i="2"/>
  <c r="M216" i="2"/>
  <c r="N47" i="2"/>
  <c r="L80" i="2"/>
  <c r="R114" i="2"/>
  <c r="J114" i="2"/>
  <c r="P148" i="2"/>
  <c r="N182" i="2"/>
  <c r="L216" i="2"/>
  <c r="R250" i="2"/>
  <c r="J250" i="2"/>
  <c r="R148" i="2"/>
  <c r="J148" i="2"/>
  <c r="M47" i="2"/>
  <c r="S80" i="2"/>
  <c r="K80" i="2"/>
  <c r="Q114" i="2"/>
  <c r="I114" i="2"/>
  <c r="O148" i="2"/>
  <c r="M182" i="2"/>
  <c r="L47" i="2"/>
  <c r="R80" i="2"/>
  <c r="J80" i="2"/>
  <c r="P114" i="2"/>
  <c r="T10" i="2"/>
  <c r="V10" i="2"/>
  <c r="U10" i="2"/>
  <c r="I24" i="2"/>
  <c r="E26" i="2"/>
  <c r="E138" i="2" s="1"/>
  <c r="AK9" i="2"/>
  <c r="AK249" i="1"/>
  <c r="AK249" i="2"/>
  <c r="AK215" i="1"/>
  <c r="AK215" i="2" s="1"/>
  <c r="AK181" i="1"/>
  <c r="AK181" i="2" s="1"/>
  <c r="AK147" i="1"/>
  <c r="AK147" i="2" s="1"/>
  <c r="AK113" i="1"/>
  <c r="AK113" i="2"/>
  <c r="AK79" i="1"/>
  <c r="AK79" i="2" s="1"/>
  <c r="AK46" i="1"/>
  <c r="AK46" i="2" s="1"/>
  <c r="AG68" i="1"/>
  <c r="AM68" i="1" s="1"/>
  <c r="AC273" i="2"/>
  <c r="Y273" i="2"/>
  <c r="U273" i="2"/>
  <c r="AC271" i="2"/>
  <c r="Y271" i="2"/>
  <c r="U271" i="2"/>
  <c r="AC269" i="2"/>
  <c r="Y269" i="2"/>
  <c r="U269" i="2"/>
  <c r="AC267" i="2"/>
  <c r="Y267" i="2"/>
  <c r="U267" i="2"/>
  <c r="AC265" i="2"/>
  <c r="Y265" i="2"/>
  <c r="U265" i="2"/>
  <c r="AC263" i="2"/>
  <c r="Y263" i="2"/>
  <c r="Y275" i="2" s="1"/>
  <c r="U263" i="2"/>
  <c r="AC261" i="2"/>
  <c r="AC275" i="2" s="1"/>
  <c r="Y261" i="2"/>
  <c r="U261" i="2"/>
  <c r="AC259" i="2"/>
  <c r="Y259" i="2"/>
  <c r="U259" i="2"/>
  <c r="R273" i="2"/>
  <c r="P273" i="2"/>
  <c r="N273" i="2"/>
  <c r="R272" i="2"/>
  <c r="P272" i="2"/>
  <c r="N272" i="2"/>
  <c r="R271" i="2"/>
  <c r="P271" i="2"/>
  <c r="N271" i="2"/>
  <c r="R270" i="2"/>
  <c r="P270" i="2"/>
  <c r="N270" i="2"/>
  <c r="R269" i="2"/>
  <c r="P269" i="2"/>
  <c r="N269" i="2"/>
  <c r="R268" i="2"/>
  <c r="P268" i="2"/>
  <c r="N268" i="2"/>
  <c r="R267" i="2"/>
  <c r="P267" i="2"/>
  <c r="N267" i="2"/>
  <c r="R266" i="2"/>
  <c r="P266" i="2"/>
  <c r="N266" i="2"/>
  <c r="R265" i="2"/>
  <c r="P265" i="2"/>
  <c r="N265" i="2"/>
  <c r="R264" i="2"/>
  <c r="P264" i="2"/>
  <c r="N264" i="2"/>
  <c r="R263" i="2"/>
  <c r="P263" i="2"/>
  <c r="N263" i="2"/>
  <c r="R262" i="2"/>
  <c r="P262" i="2"/>
  <c r="N262" i="2"/>
  <c r="R261" i="2"/>
  <c r="P261" i="2"/>
  <c r="N261" i="2"/>
  <c r="R260" i="2"/>
  <c r="P260" i="2"/>
  <c r="N260" i="2"/>
  <c r="R259" i="2"/>
  <c r="P259" i="2"/>
  <c r="N259" i="2"/>
  <c r="R258" i="2"/>
  <c r="P258" i="2"/>
  <c r="N258" i="2"/>
  <c r="R257" i="2"/>
  <c r="P257" i="2"/>
  <c r="N257" i="2"/>
  <c r="I272" i="2"/>
  <c r="I270" i="2"/>
  <c r="I268" i="2"/>
  <c r="I266" i="2"/>
  <c r="I264" i="2"/>
  <c r="I262" i="2"/>
  <c r="I260" i="2"/>
  <c r="I258" i="2"/>
  <c r="A272" i="2"/>
  <c r="A270" i="2"/>
  <c r="A268" i="2"/>
  <c r="A266" i="2"/>
  <c r="A264" i="2"/>
  <c r="A262" i="2"/>
  <c r="A260" i="2"/>
  <c r="A258" i="2"/>
  <c r="R256" i="2"/>
  <c r="P256" i="2"/>
  <c r="AC257" i="2"/>
  <c r="Y257" i="2"/>
  <c r="U257" i="2"/>
  <c r="N256" i="2"/>
  <c r="I256" i="2"/>
  <c r="A256" i="2"/>
  <c r="AG271" i="1"/>
  <c r="AG271" i="2" s="1"/>
  <c r="AK271" i="1"/>
  <c r="AK271" i="2" s="1"/>
  <c r="AC239" i="2"/>
  <c r="Y239" i="2"/>
  <c r="U239" i="2"/>
  <c r="AC237" i="2"/>
  <c r="Y237" i="2"/>
  <c r="U237" i="2"/>
  <c r="AC235" i="2"/>
  <c r="Y235" i="2"/>
  <c r="U235" i="2"/>
  <c r="AC233" i="2"/>
  <c r="Y233" i="2"/>
  <c r="U233" i="2"/>
  <c r="AC231" i="2"/>
  <c r="Y231" i="2"/>
  <c r="U231" i="2"/>
  <c r="AC229" i="2"/>
  <c r="Y229" i="2"/>
  <c r="U229" i="2"/>
  <c r="AC227" i="2"/>
  <c r="Y227" i="2"/>
  <c r="U227" i="2"/>
  <c r="AC225" i="2"/>
  <c r="Y225" i="2"/>
  <c r="U225" i="2"/>
  <c r="I238" i="2"/>
  <c r="I236" i="2"/>
  <c r="I234" i="2"/>
  <c r="I232" i="2"/>
  <c r="I230" i="2"/>
  <c r="I228" i="2"/>
  <c r="I226" i="2"/>
  <c r="I224" i="2"/>
  <c r="A238" i="2"/>
  <c r="A236" i="2"/>
  <c r="A234" i="2"/>
  <c r="A232" i="2"/>
  <c r="A230" i="2"/>
  <c r="A228" i="2"/>
  <c r="A226" i="2"/>
  <c r="A224" i="2"/>
  <c r="R239" i="2"/>
  <c r="P239" i="2"/>
  <c r="N239" i="2"/>
  <c r="R238" i="2"/>
  <c r="P238" i="2"/>
  <c r="N238" i="2"/>
  <c r="R237" i="2"/>
  <c r="P237" i="2"/>
  <c r="N237" i="2"/>
  <c r="R236" i="2"/>
  <c r="P236" i="2"/>
  <c r="N236" i="2"/>
  <c r="R235" i="2"/>
  <c r="P235" i="2"/>
  <c r="N235" i="2"/>
  <c r="R234" i="2"/>
  <c r="P234" i="2"/>
  <c r="N234" i="2"/>
  <c r="R233" i="2"/>
  <c r="P233" i="2"/>
  <c r="N233" i="2"/>
  <c r="R232" i="2"/>
  <c r="P232" i="2"/>
  <c r="N232" i="2"/>
  <c r="R231" i="2"/>
  <c r="P231" i="2"/>
  <c r="N231" i="2"/>
  <c r="R230" i="2"/>
  <c r="P230" i="2"/>
  <c r="N230" i="2"/>
  <c r="R229" i="2"/>
  <c r="P229" i="2"/>
  <c r="N229" i="2"/>
  <c r="R228" i="2"/>
  <c r="P228" i="2"/>
  <c r="N228" i="2"/>
  <c r="R227" i="2"/>
  <c r="P227" i="2"/>
  <c r="N227" i="2"/>
  <c r="R226" i="2"/>
  <c r="P226" i="2"/>
  <c r="N226" i="2"/>
  <c r="R225" i="2"/>
  <c r="P225" i="2"/>
  <c r="N225" i="2"/>
  <c r="R224" i="2"/>
  <c r="P224" i="2"/>
  <c r="N224" i="2"/>
  <c r="R223" i="2"/>
  <c r="P223" i="2"/>
  <c r="N223" i="2"/>
  <c r="R222" i="2"/>
  <c r="P222" i="2"/>
  <c r="AC223" i="2"/>
  <c r="Y223" i="2"/>
  <c r="U223" i="2"/>
  <c r="N222" i="2"/>
  <c r="I222" i="2"/>
  <c r="A222" i="2"/>
  <c r="AG237" i="1"/>
  <c r="AK237" i="1"/>
  <c r="AK237" i="2" s="1"/>
  <c r="R205" i="2"/>
  <c r="P205" i="2"/>
  <c r="N205" i="2"/>
  <c r="R204" i="2"/>
  <c r="P204" i="2"/>
  <c r="N204" i="2"/>
  <c r="R203" i="2"/>
  <c r="P203" i="2"/>
  <c r="N203" i="2"/>
  <c r="R202" i="2"/>
  <c r="P202" i="2"/>
  <c r="N202" i="2"/>
  <c r="R201" i="2"/>
  <c r="P201" i="2"/>
  <c r="N201" i="2"/>
  <c r="R200" i="2"/>
  <c r="P200" i="2"/>
  <c r="N200" i="2"/>
  <c r="R199" i="2"/>
  <c r="P199" i="2"/>
  <c r="N199" i="2"/>
  <c r="R198" i="2"/>
  <c r="P198" i="2"/>
  <c r="N198" i="2"/>
  <c r="R197" i="2"/>
  <c r="P197" i="2"/>
  <c r="N197" i="2"/>
  <c r="R196" i="2"/>
  <c r="P196" i="2"/>
  <c r="N196" i="2"/>
  <c r="R195" i="2"/>
  <c r="P195" i="2"/>
  <c r="N195" i="2"/>
  <c r="R194" i="2"/>
  <c r="P194" i="2"/>
  <c r="N194" i="2"/>
  <c r="R193" i="2"/>
  <c r="P193" i="2"/>
  <c r="N193" i="2"/>
  <c r="R192" i="2"/>
  <c r="P192" i="2"/>
  <c r="N192" i="2"/>
  <c r="R191" i="2"/>
  <c r="P191" i="2"/>
  <c r="N191" i="2"/>
  <c r="R190" i="2"/>
  <c r="P190" i="2"/>
  <c r="N190" i="2"/>
  <c r="R189" i="2"/>
  <c r="P189" i="2"/>
  <c r="N189" i="2"/>
  <c r="R188" i="2"/>
  <c r="P188" i="2"/>
  <c r="A204" i="2"/>
  <c r="A202" i="2"/>
  <c r="A200" i="2"/>
  <c r="A198" i="2"/>
  <c r="A196" i="2"/>
  <c r="A194" i="2"/>
  <c r="A192" i="2"/>
  <c r="A190" i="2"/>
  <c r="I204" i="2"/>
  <c r="I202" i="2"/>
  <c r="I200" i="2"/>
  <c r="I198" i="2"/>
  <c r="I196" i="2"/>
  <c r="I194" i="2"/>
  <c r="I192" i="2"/>
  <c r="I190" i="2"/>
  <c r="AC205" i="2"/>
  <c r="Y205" i="2"/>
  <c r="U205" i="2"/>
  <c r="AC203" i="2"/>
  <c r="Y203" i="2"/>
  <c r="U203" i="2"/>
  <c r="AC201" i="2"/>
  <c r="Y201" i="2"/>
  <c r="U201" i="2"/>
  <c r="AC199" i="2"/>
  <c r="Y199" i="2"/>
  <c r="U199" i="2"/>
  <c r="AC197" i="2"/>
  <c r="Y197" i="2"/>
  <c r="U197" i="2"/>
  <c r="AC195" i="2"/>
  <c r="Y195" i="2"/>
  <c r="U195" i="2"/>
  <c r="AC193" i="2"/>
  <c r="Y193" i="2"/>
  <c r="U193" i="2"/>
  <c r="AC191" i="2"/>
  <c r="Y191" i="2"/>
  <c r="U191" i="2"/>
  <c r="AC189" i="2"/>
  <c r="Y189" i="2"/>
  <c r="U189" i="2"/>
  <c r="N188" i="2"/>
  <c r="I188" i="2"/>
  <c r="A188" i="2"/>
  <c r="AG203" i="1"/>
  <c r="AK203" i="1" s="1"/>
  <c r="AK203" i="2" s="1"/>
  <c r="A170" i="2"/>
  <c r="A168" i="2"/>
  <c r="A166" i="2"/>
  <c r="A164" i="2"/>
  <c r="A162" i="2"/>
  <c r="A160" i="2"/>
  <c r="A158" i="2"/>
  <c r="A156" i="2"/>
  <c r="I170" i="2"/>
  <c r="I168" i="2"/>
  <c r="I166" i="2"/>
  <c r="I164" i="2"/>
  <c r="I162" i="2"/>
  <c r="I160" i="2"/>
  <c r="I158" i="2"/>
  <c r="I156" i="2"/>
  <c r="R171" i="2"/>
  <c r="P171" i="2"/>
  <c r="N171" i="2"/>
  <c r="R170" i="2"/>
  <c r="P170" i="2"/>
  <c r="N170" i="2"/>
  <c r="R169" i="2"/>
  <c r="P169" i="2"/>
  <c r="N169" i="2"/>
  <c r="R168" i="2"/>
  <c r="P168" i="2"/>
  <c r="N168" i="2"/>
  <c r="R167" i="2"/>
  <c r="P167" i="2"/>
  <c r="N167" i="2"/>
  <c r="R166" i="2"/>
  <c r="P166" i="2"/>
  <c r="N166" i="2"/>
  <c r="R165" i="2"/>
  <c r="P165" i="2"/>
  <c r="N165" i="2"/>
  <c r="R164" i="2"/>
  <c r="P164" i="2"/>
  <c r="N164" i="2"/>
  <c r="R163" i="2"/>
  <c r="P163" i="2"/>
  <c r="N163" i="2"/>
  <c r="R162" i="2"/>
  <c r="P162" i="2"/>
  <c r="N162" i="2"/>
  <c r="R161" i="2"/>
  <c r="P161" i="2"/>
  <c r="N161" i="2"/>
  <c r="R160" i="2"/>
  <c r="P160" i="2"/>
  <c r="N160" i="2"/>
  <c r="R159" i="2"/>
  <c r="P159" i="2"/>
  <c r="N159" i="2"/>
  <c r="R158" i="2"/>
  <c r="P158" i="2"/>
  <c r="N158" i="2"/>
  <c r="R157" i="2"/>
  <c r="P157" i="2"/>
  <c r="N157" i="2"/>
  <c r="R156" i="2"/>
  <c r="P156" i="2"/>
  <c r="N156" i="2"/>
  <c r="R155" i="2"/>
  <c r="P155" i="2"/>
  <c r="N155" i="2"/>
  <c r="AC171" i="2"/>
  <c r="Y171" i="2"/>
  <c r="U171" i="2"/>
  <c r="AC169" i="2"/>
  <c r="Y169" i="2"/>
  <c r="U169" i="2"/>
  <c r="AC167" i="2"/>
  <c r="Y167" i="2"/>
  <c r="U167" i="2"/>
  <c r="AC165" i="2"/>
  <c r="Y165" i="2"/>
  <c r="U165" i="2"/>
  <c r="AC163" i="2"/>
  <c r="Y163" i="2"/>
  <c r="U163" i="2"/>
  <c r="AC161" i="2"/>
  <c r="Y161" i="2"/>
  <c r="U161" i="2"/>
  <c r="AC159" i="2"/>
  <c r="Y159" i="2"/>
  <c r="U159" i="2"/>
  <c r="AC157" i="2"/>
  <c r="Y157" i="2"/>
  <c r="U157" i="2"/>
  <c r="R154" i="2"/>
  <c r="P154" i="2"/>
  <c r="AC155" i="2"/>
  <c r="Y155" i="2"/>
  <c r="U155" i="2"/>
  <c r="N154" i="2"/>
  <c r="I154" i="2"/>
  <c r="A154" i="2"/>
  <c r="AG169" i="1"/>
  <c r="AG169" i="2" s="1"/>
  <c r="I136" i="2"/>
  <c r="I134" i="2"/>
  <c r="I132" i="2"/>
  <c r="I130" i="2"/>
  <c r="I128" i="2"/>
  <c r="I126" i="2"/>
  <c r="I124" i="2"/>
  <c r="I122" i="2"/>
  <c r="A136" i="2"/>
  <c r="A134" i="2"/>
  <c r="A132" i="2"/>
  <c r="A130" i="2"/>
  <c r="A128" i="2"/>
  <c r="A126" i="2"/>
  <c r="A124" i="2"/>
  <c r="A122" i="2"/>
  <c r="R137" i="2"/>
  <c r="P137" i="2"/>
  <c r="N137" i="2"/>
  <c r="R136" i="2"/>
  <c r="P136" i="2"/>
  <c r="N136" i="2"/>
  <c r="R135" i="2"/>
  <c r="P135" i="2"/>
  <c r="N135" i="2"/>
  <c r="R134" i="2"/>
  <c r="P134" i="2"/>
  <c r="N134" i="2"/>
  <c r="R133" i="2"/>
  <c r="P133" i="2"/>
  <c r="N133" i="2"/>
  <c r="R132" i="2"/>
  <c r="P132" i="2"/>
  <c r="N132" i="2"/>
  <c r="R131" i="2"/>
  <c r="P131" i="2"/>
  <c r="N131" i="2"/>
  <c r="R130" i="2"/>
  <c r="P130" i="2"/>
  <c r="N130" i="2"/>
  <c r="R129" i="2"/>
  <c r="P129" i="2"/>
  <c r="N129" i="2"/>
  <c r="R128" i="2"/>
  <c r="P128" i="2"/>
  <c r="N128" i="2"/>
  <c r="R127" i="2"/>
  <c r="P127" i="2"/>
  <c r="N127" i="2"/>
  <c r="R126" i="2"/>
  <c r="P126" i="2"/>
  <c r="N126" i="2"/>
  <c r="R125" i="2"/>
  <c r="P125" i="2"/>
  <c r="N125" i="2"/>
  <c r="R124" i="2"/>
  <c r="P124" i="2"/>
  <c r="N124" i="2"/>
  <c r="R123" i="2"/>
  <c r="P123" i="2"/>
  <c r="N123" i="2"/>
  <c r="R122" i="2"/>
  <c r="P122" i="2"/>
  <c r="N122" i="2"/>
  <c r="R121" i="2"/>
  <c r="P121" i="2"/>
  <c r="N121" i="2"/>
  <c r="R120" i="2"/>
  <c r="P120" i="2"/>
  <c r="AC137" i="2"/>
  <c r="Y137" i="2"/>
  <c r="U137" i="2"/>
  <c r="AC135" i="2"/>
  <c r="Y135" i="2"/>
  <c r="U135" i="2"/>
  <c r="AC133" i="2"/>
  <c r="Y133" i="2"/>
  <c r="U133" i="2"/>
  <c r="AC131" i="2"/>
  <c r="Y131" i="2"/>
  <c r="U131" i="2"/>
  <c r="AC129" i="2"/>
  <c r="Y129" i="2"/>
  <c r="U129" i="2"/>
  <c r="AC127" i="2"/>
  <c r="Y127" i="2"/>
  <c r="U127" i="2"/>
  <c r="AC125" i="2"/>
  <c r="Y125" i="2"/>
  <c r="U125" i="2"/>
  <c r="AC123" i="2"/>
  <c r="Y123" i="2"/>
  <c r="U123" i="2"/>
  <c r="AC121" i="2"/>
  <c r="AC139" i="2" s="1"/>
  <c r="Y121" i="2"/>
  <c r="Y139" i="2" s="1"/>
  <c r="U121" i="2"/>
  <c r="N120" i="2"/>
  <c r="I120" i="2"/>
  <c r="A120" i="2"/>
  <c r="AG135" i="1"/>
  <c r="AM135" i="1"/>
  <c r="AM135" i="2" s="1"/>
  <c r="R103" i="2"/>
  <c r="R102" i="2"/>
  <c r="R101" i="2"/>
  <c r="R100" i="2"/>
  <c r="R99" i="2"/>
  <c r="R98" i="2"/>
  <c r="R97" i="2"/>
  <c r="R96" i="2"/>
  <c r="R95" i="2"/>
  <c r="R94" i="2"/>
  <c r="R93" i="2"/>
  <c r="R92" i="2"/>
  <c r="R91" i="2"/>
  <c r="R90" i="2"/>
  <c r="R89" i="2"/>
  <c r="R88" i="2"/>
  <c r="R87" i="2"/>
  <c r="P103" i="2"/>
  <c r="P102" i="2"/>
  <c r="P101" i="2"/>
  <c r="P100" i="2"/>
  <c r="P99" i="2"/>
  <c r="P98" i="2"/>
  <c r="P97" i="2"/>
  <c r="P96" i="2"/>
  <c r="P95" i="2"/>
  <c r="P94" i="2"/>
  <c r="P93" i="2"/>
  <c r="P92" i="2"/>
  <c r="P91" i="2"/>
  <c r="P90" i="2"/>
  <c r="P89" i="2"/>
  <c r="P88" i="2"/>
  <c r="P87" i="2"/>
  <c r="N103" i="2"/>
  <c r="N102" i="2"/>
  <c r="N101" i="2"/>
  <c r="N100" i="2"/>
  <c r="N99" i="2"/>
  <c r="N98" i="2"/>
  <c r="N97" i="2"/>
  <c r="N96" i="2"/>
  <c r="N95" i="2"/>
  <c r="N94" i="2"/>
  <c r="N93" i="2"/>
  <c r="N92" i="2"/>
  <c r="N91" i="2"/>
  <c r="N90" i="2"/>
  <c r="N89" i="2"/>
  <c r="N88" i="2"/>
  <c r="N87" i="2"/>
  <c r="I102" i="2"/>
  <c r="I100" i="2"/>
  <c r="I98" i="2"/>
  <c r="I96" i="2"/>
  <c r="I94" i="2"/>
  <c r="I92" i="2"/>
  <c r="I90" i="2"/>
  <c r="I88" i="2"/>
  <c r="A102" i="2"/>
  <c r="A100" i="2"/>
  <c r="A98" i="2"/>
  <c r="A96" i="2"/>
  <c r="A94" i="2"/>
  <c r="A92" i="2"/>
  <c r="A90" i="2"/>
  <c r="A88" i="2"/>
  <c r="AC103" i="2"/>
  <c r="Y103" i="2"/>
  <c r="U103" i="2"/>
  <c r="AC101" i="2"/>
  <c r="Y101" i="2"/>
  <c r="U101" i="2"/>
  <c r="AC99" i="2"/>
  <c r="Y99" i="2"/>
  <c r="U99" i="2"/>
  <c r="AC97" i="2"/>
  <c r="Y97" i="2"/>
  <c r="U97" i="2"/>
  <c r="AC95" i="2"/>
  <c r="Y95" i="2"/>
  <c r="U95" i="2"/>
  <c r="AC93" i="2"/>
  <c r="Y93" i="2"/>
  <c r="U93" i="2"/>
  <c r="AC91" i="2"/>
  <c r="Y91" i="2"/>
  <c r="U91" i="2"/>
  <c r="AC89" i="2"/>
  <c r="Y89" i="2"/>
  <c r="U89" i="2"/>
  <c r="AC87" i="2"/>
  <c r="Y87" i="2"/>
  <c r="U87" i="2"/>
  <c r="R86" i="2"/>
  <c r="P86" i="2"/>
  <c r="N86" i="2"/>
  <c r="I86" i="2"/>
  <c r="A86" i="2"/>
  <c r="AG101" i="1"/>
  <c r="AK101" i="1"/>
  <c r="AK101" i="2" s="1"/>
  <c r="I69" i="2"/>
  <c r="I67" i="2"/>
  <c r="I65" i="2"/>
  <c r="I63" i="2"/>
  <c r="I61" i="2"/>
  <c r="I59" i="2"/>
  <c r="I57" i="2"/>
  <c r="I55" i="2"/>
  <c r="R70" i="2"/>
  <c r="R69" i="2"/>
  <c r="R68" i="2"/>
  <c r="R67" i="2"/>
  <c r="R66" i="2"/>
  <c r="R65" i="2"/>
  <c r="R64" i="2"/>
  <c r="R63" i="2"/>
  <c r="R62" i="2"/>
  <c r="R61" i="2"/>
  <c r="R60" i="2"/>
  <c r="R59" i="2"/>
  <c r="R58" i="2"/>
  <c r="R57" i="2"/>
  <c r="R56" i="2"/>
  <c r="R55" i="2"/>
  <c r="R54" i="2"/>
  <c r="P70" i="2"/>
  <c r="P69" i="2"/>
  <c r="P68" i="2"/>
  <c r="P67" i="2"/>
  <c r="P66" i="2"/>
  <c r="P65" i="2"/>
  <c r="P64" i="2"/>
  <c r="P63" i="2"/>
  <c r="P62" i="2"/>
  <c r="P61" i="2"/>
  <c r="P60" i="2"/>
  <c r="P59" i="2"/>
  <c r="P58" i="2"/>
  <c r="P57" i="2"/>
  <c r="P56" i="2"/>
  <c r="P55" i="2"/>
  <c r="P54" i="2"/>
  <c r="N70" i="2"/>
  <c r="N69" i="2"/>
  <c r="N68" i="2"/>
  <c r="N67" i="2"/>
  <c r="N66" i="2"/>
  <c r="N65" i="2"/>
  <c r="N64" i="2"/>
  <c r="N63" i="2"/>
  <c r="N62" i="2"/>
  <c r="N61" i="2"/>
  <c r="N60" i="2"/>
  <c r="N59" i="2"/>
  <c r="N58" i="2"/>
  <c r="N57" i="2"/>
  <c r="N56" i="2"/>
  <c r="N55" i="2"/>
  <c r="N54" i="2"/>
  <c r="R53" i="2"/>
  <c r="P53" i="2"/>
  <c r="N53" i="2"/>
  <c r="I53" i="2"/>
  <c r="AC70" i="2"/>
  <c r="Y70" i="2"/>
  <c r="U70" i="2"/>
  <c r="AC68" i="2"/>
  <c r="Y68" i="2"/>
  <c r="U68" i="2"/>
  <c r="AC66" i="2"/>
  <c r="Y66" i="2"/>
  <c r="U66" i="2"/>
  <c r="AC64" i="2"/>
  <c r="Y64" i="2"/>
  <c r="U64" i="2"/>
  <c r="AC62" i="2"/>
  <c r="Y62" i="2"/>
  <c r="U62" i="2"/>
  <c r="AC60" i="2"/>
  <c r="Y60" i="2"/>
  <c r="U60" i="2"/>
  <c r="AC58" i="2"/>
  <c r="Y58" i="2"/>
  <c r="U58" i="2"/>
  <c r="AC56" i="2"/>
  <c r="Y56" i="2"/>
  <c r="U56" i="2"/>
  <c r="AC54" i="2"/>
  <c r="Y54" i="2"/>
  <c r="U54" i="2"/>
  <c r="A69" i="2"/>
  <c r="A67" i="2"/>
  <c r="A65" i="2"/>
  <c r="A63" i="2"/>
  <c r="A61" i="2"/>
  <c r="A59" i="2"/>
  <c r="A57" i="2"/>
  <c r="A55" i="2"/>
  <c r="A53" i="2"/>
  <c r="I30" i="2"/>
  <c r="F30" i="2"/>
  <c r="C30" i="2"/>
  <c r="AB33" i="2"/>
  <c r="AB31" i="2"/>
  <c r="AB32" i="2"/>
  <c r="AO30" i="2"/>
  <c r="AL30" i="2"/>
  <c r="AI30" i="2"/>
  <c r="AN29" i="2"/>
  <c r="AI29" i="2"/>
  <c r="AC25" i="2"/>
  <c r="Y25" i="2"/>
  <c r="U25" i="2"/>
  <c r="AC23" i="2"/>
  <c r="Y23" i="2"/>
  <c r="U23" i="2"/>
  <c r="AC21" i="2"/>
  <c r="AC27" i="2" s="1"/>
  <c r="Y21" i="2"/>
  <c r="U21" i="2"/>
  <c r="AC19" i="2"/>
  <c r="Y19" i="2"/>
  <c r="U19" i="2"/>
  <c r="AC17" i="2"/>
  <c r="Y17" i="2"/>
  <c r="U17" i="2"/>
  <c r="R25" i="2"/>
  <c r="R24" i="2"/>
  <c r="R23" i="2"/>
  <c r="R22" i="2"/>
  <c r="R21" i="2"/>
  <c r="R20" i="2"/>
  <c r="R19" i="2"/>
  <c r="R18" i="2"/>
  <c r="R17" i="2"/>
  <c r="P25" i="2"/>
  <c r="P24" i="2"/>
  <c r="P23" i="2"/>
  <c r="P22" i="2"/>
  <c r="P21" i="2"/>
  <c r="P20" i="2"/>
  <c r="P19" i="2"/>
  <c r="P18" i="2"/>
  <c r="N25" i="2"/>
  <c r="N24" i="2"/>
  <c r="N23" i="2"/>
  <c r="N22" i="2"/>
  <c r="N21" i="2"/>
  <c r="N20" i="2"/>
  <c r="N19" i="2"/>
  <c r="N18" i="2"/>
  <c r="P17" i="2"/>
  <c r="N17" i="2"/>
  <c r="R16" i="2"/>
  <c r="P16" i="2"/>
  <c r="N16" i="2"/>
  <c r="A24" i="2"/>
  <c r="A22" i="2"/>
  <c r="A20" i="2"/>
  <c r="A18" i="2"/>
  <c r="U27" i="1"/>
  <c r="A16" i="2"/>
  <c r="AC275" i="1"/>
  <c r="Y275" i="1"/>
  <c r="U275" i="1"/>
  <c r="AG273" i="1"/>
  <c r="AG269" i="1"/>
  <c r="AG269" i="2" s="1"/>
  <c r="AG267" i="1"/>
  <c r="AG267" i="2" s="1"/>
  <c r="AG265" i="1"/>
  <c r="AK265" i="1" s="1"/>
  <c r="AK265" i="2" s="1"/>
  <c r="AG263" i="1"/>
  <c r="AG263" i="2"/>
  <c r="AG261" i="1"/>
  <c r="AG261" i="2"/>
  <c r="AG259" i="1"/>
  <c r="AK259" i="1" s="1"/>
  <c r="AK259" i="2" s="1"/>
  <c r="AG257" i="1"/>
  <c r="AG257" i="2"/>
  <c r="AC241" i="1"/>
  <c r="Y241" i="1"/>
  <c r="U241" i="1"/>
  <c r="AG239" i="1"/>
  <c r="AM239" i="1" s="1"/>
  <c r="AM239" i="2" s="1"/>
  <c r="AG235" i="1"/>
  <c r="AK235" i="1"/>
  <c r="AK235" i="2" s="1"/>
  <c r="AG233" i="1"/>
  <c r="AK233" i="1"/>
  <c r="AK233" i="2" s="1"/>
  <c r="AG231" i="1"/>
  <c r="AG231" i="2" s="1"/>
  <c r="AG229" i="1"/>
  <c r="AK229" i="1"/>
  <c r="AK229" i="2" s="1"/>
  <c r="AG227" i="1"/>
  <c r="AG225" i="1"/>
  <c r="AG225" i="2" s="1"/>
  <c r="AG223" i="1"/>
  <c r="AG223" i="2" s="1"/>
  <c r="AC207" i="1"/>
  <c r="Y207" i="1"/>
  <c r="U207" i="1"/>
  <c r="AG205" i="1"/>
  <c r="AG205" i="2"/>
  <c r="AG201" i="1"/>
  <c r="AG201" i="2" s="1"/>
  <c r="AG199" i="1"/>
  <c r="AM199" i="1"/>
  <c r="AM199" i="2" s="1"/>
  <c r="AG197" i="1"/>
  <c r="AK197" i="1"/>
  <c r="AK197" i="2" s="1"/>
  <c r="AG195" i="1"/>
  <c r="AG195" i="2" s="1"/>
  <c r="AG193" i="1"/>
  <c r="AK193" i="1"/>
  <c r="AK193" i="2" s="1"/>
  <c r="AG191" i="1"/>
  <c r="AK191" i="1"/>
  <c r="AK191" i="2" s="1"/>
  <c r="AG189" i="1"/>
  <c r="AK189" i="1" s="1"/>
  <c r="AK189" i="2" s="1"/>
  <c r="AC173" i="1"/>
  <c r="Y173" i="1"/>
  <c r="U173" i="1"/>
  <c r="AG171" i="1"/>
  <c r="AG171" i="2" s="1"/>
  <c r="AG167" i="1"/>
  <c r="AG167" i="2"/>
  <c r="AG165" i="1"/>
  <c r="AG165" i="2" s="1"/>
  <c r="AK165" i="1"/>
  <c r="AK165" i="2" s="1"/>
  <c r="AG163" i="1"/>
  <c r="AK163" i="1" s="1"/>
  <c r="AK163" i="2" s="1"/>
  <c r="AG161" i="1"/>
  <c r="AG159" i="1"/>
  <c r="AG159" i="2" s="1"/>
  <c r="AG157" i="1"/>
  <c r="AK157" i="1" s="1"/>
  <c r="AK157" i="2" s="1"/>
  <c r="AG155" i="1"/>
  <c r="AG155" i="2"/>
  <c r="AK155" i="1"/>
  <c r="AK155" i="2" s="1"/>
  <c r="AC139" i="1"/>
  <c r="Y139" i="1"/>
  <c r="U139" i="1"/>
  <c r="AG137" i="1"/>
  <c r="AG137" i="2" s="1"/>
  <c r="AK137" i="1"/>
  <c r="AK137" i="2" s="1"/>
  <c r="AG133" i="1"/>
  <c r="AM133" i="1" s="1"/>
  <c r="AM133" i="2" s="1"/>
  <c r="AG131" i="1"/>
  <c r="AG131" i="2" s="1"/>
  <c r="AG129" i="1"/>
  <c r="AK129" i="1"/>
  <c r="AK129" i="2" s="1"/>
  <c r="AG127" i="1"/>
  <c r="AK127" i="1" s="1"/>
  <c r="AK127" i="2" s="1"/>
  <c r="AG125" i="1"/>
  <c r="AG125" i="2"/>
  <c r="AG123" i="1"/>
  <c r="AM123" i="1"/>
  <c r="AG121" i="1"/>
  <c r="AK121" i="1"/>
  <c r="AK121" i="2" s="1"/>
  <c r="AC105" i="1"/>
  <c r="Y105" i="1"/>
  <c r="U105" i="1"/>
  <c r="AG103" i="1"/>
  <c r="AM103" i="1"/>
  <c r="AM103" i="2" s="1"/>
  <c r="AG99" i="1"/>
  <c r="AK99" i="1" s="1"/>
  <c r="AK99" i="2" s="1"/>
  <c r="AG97" i="1"/>
  <c r="AG95" i="1"/>
  <c r="AG95" i="2"/>
  <c r="AG93" i="1"/>
  <c r="AM93" i="1"/>
  <c r="AM93" i="2" s="1"/>
  <c r="AG91" i="1"/>
  <c r="AK91" i="1" s="1"/>
  <c r="AK91" i="2" s="1"/>
  <c r="AG89" i="1"/>
  <c r="AG87" i="1"/>
  <c r="AK87" i="1" s="1"/>
  <c r="AK87" i="2" s="1"/>
  <c r="AC72" i="1"/>
  <c r="AC72" i="2" s="1"/>
  <c r="Y72" i="1"/>
  <c r="U72" i="1"/>
  <c r="U72" i="2"/>
  <c r="AG70" i="1"/>
  <c r="AG66" i="1"/>
  <c r="AG66" i="2"/>
  <c r="AG64" i="1"/>
  <c r="AK64" i="1" s="1"/>
  <c r="AK64" i="2" s="1"/>
  <c r="AG62" i="1"/>
  <c r="AK62" i="1"/>
  <c r="AK62" i="2" s="1"/>
  <c r="AG60" i="1"/>
  <c r="AK60" i="1"/>
  <c r="AK60" i="2" s="1"/>
  <c r="AG58" i="1"/>
  <c r="AK58" i="1"/>
  <c r="AK58" i="2" s="1"/>
  <c r="AG56" i="1"/>
  <c r="AG56" i="2"/>
  <c r="AG54" i="1"/>
  <c r="AG54" i="2"/>
  <c r="AC27" i="1"/>
  <c r="Y27" i="1"/>
  <c r="AG25" i="1"/>
  <c r="AG25" i="2" s="1"/>
  <c r="AG23" i="1"/>
  <c r="AK23" i="1"/>
  <c r="AK23" i="2" s="1"/>
  <c r="AG21" i="1"/>
  <c r="AG21" i="2" s="1"/>
  <c r="AG19" i="1"/>
  <c r="AK19" i="1" s="1"/>
  <c r="AG17" i="1"/>
  <c r="AM17" i="2" s="1"/>
  <c r="AM263" i="1"/>
  <c r="AM263" i="2" s="1"/>
  <c r="AK273" i="1"/>
  <c r="AK273" i="2" s="1"/>
  <c r="AM227" i="1"/>
  <c r="AM227" i="2" s="1"/>
  <c r="AM197" i="1"/>
  <c r="AM197" i="2" s="1"/>
  <c r="AM191" i="1"/>
  <c r="AM191" i="2" s="1"/>
  <c r="AM201" i="1"/>
  <c r="AM201" i="2" s="1"/>
  <c r="AM161" i="1"/>
  <c r="AM161" i="2" s="1"/>
  <c r="AM167" i="1"/>
  <c r="AM137" i="1"/>
  <c r="AM137" i="2" s="1"/>
  <c r="AM131" i="1"/>
  <c r="AM131" i="2" s="1"/>
  <c r="AK125" i="1"/>
  <c r="AK125" i="2" s="1"/>
  <c r="AM97" i="1"/>
  <c r="AM97" i="2" s="1"/>
  <c r="AK103" i="1"/>
  <c r="AK103" i="2" s="1"/>
  <c r="AM273" i="1"/>
  <c r="AM273" i="2" s="1"/>
  <c r="AM125" i="1"/>
  <c r="AM125" i="2" s="1"/>
  <c r="AM66" i="1"/>
  <c r="AM66" i="2" s="1"/>
  <c r="AM60" i="1"/>
  <c r="AM60" i="2" s="1"/>
  <c r="AG23" i="2"/>
  <c r="AG273" i="2"/>
  <c r="AM271" i="1"/>
  <c r="AM271" i="2" s="1"/>
  <c r="AK267" i="1"/>
  <c r="AK267" i="2" s="1"/>
  <c r="AM265" i="1"/>
  <c r="AM265" i="2" s="1"/>
  <c r="AG265" i="2"/>
  <c r="AM261" i="1"/>
  <c r="AM261" i="2" s="1"/>
  <c r="AK261" i="1"/>
  <c r="AK261" i="2" s="1"/>
  <c r="AM235" i="1"/>
  <c r="AM235" i="2" s="1"/>
  <c r="AG227" i="2"/>
  <c r="AK227" i="1"/>
  <c r="AK227" i="2" s="1"/>
  <c r="AG203" i="2"/>
  <c r="AM203" i="1"/>
  <c r="AM203" i="2" s="1"/>
  <c r="AG197" i="2"/>
  <c r="AM193" i="1"/>
  <c r="AM193" i="2" s="1"/>
  <c r="AG191" i="2"/>
  <c r="AK167" i="1"/>
  <c r="AK167" i="2" s="1"/>
  <c r="AG161" i="2"/>
  <c r="AK161" i="1"/>
  <c r="AK161" i="2" s="1"/>
  <c r="AM155" i="1"/>
  <c r="AM155" i="2" s="1"/>
  <c r="AG135" i="2"/>
  <c r="AG133" i="2"/>
  <c r="AM129" i="1"/>
  <c r="AM129" i="2" s="1"/>
  <c r="AM101" i="1"/>
  <c r="AM101" i="2" s="1"/>
  <c r="AG97" i="2"/>
  <c r="AK97" i="1"/>
  <c r="AK97" i="2" s="1"/>
  <c r="AK93" i="1"/>
  <c r="AK93" i="2" s="1"/>
  <c r="AG93" i="2"/>
  <c r="AM89" i="1"/>
  <c r="AM89" i="2" s="1"/>
  <c r="AG89" i="2"/>
  <c r="AK89" i="1"/>
  <c r="AK89" i="2" s="1"/>
  <c r="AM70" i="1"/>
  <c r="AM70" i="2" s="1"/>
  <c r="AG70" i="2"/>
  <c r="AK70" i="1"/>
  <c r="AK70" i="2" s="1"/>
  <c r="AM64" i="1"/>
  <c r="AM64" i="2" s="1"/>
  <c r="AG64" i="2"/>
  <c r="Y72" i="2"/>
  <c r="AG60" i="2"/>
  <c r="AG58" i="2"/>
  <c r="AM54" i="1"/>
  <c r="AM54" i="2" s="1"/>
  <c r="AK54" i="1"/>
  <c r="AK54" i="2" s="1"/>
  <c r="AM25" i="1"/>
  <c r="AM25" i="2" s="1"/>
  <c r="AM23" i="1"/>
  <c r="AM23" i="2" s="1"/>
  <c r="AM167" i="2"/>
  <c r="AK223" i="1"/>
  <c r="AK223" i="2" s="1"/>
  <c r="AM259" i="1"/>
  <c r="AM259" i="2" s="1"/>
  <c r="AM56" i="1"/>
  <c r="AM56" i="2" s="1"/>
  <c r="AG259" i="2"/>
  <c r="AM62" i="1"/>
  <c r="AM62" i="2" s="1"/>
  <c r="AM205" i="1"/>
  <c r="AM205" i="2" s="1"/>
  <c r="AM165" i="1"/>
  <c r="AM165" i="2"/>
  <c r="AG129" i="2"/>
  <c r="AG193" i="2"/>
  <c r="AG91" i="2"/>
  <c r="AK56" i="1"/>
  <c r="AK56" i="2" s="1"/>
  <c r="AM223" i="1"/>
  <c r="AM223" i="2" s="1"/>
  <c r="AG233" i="2"/>
  <c r="AG163" i="2"/>
  <c r="AK25" i="1"/>
  <c r="AK25" i="2" s="1"/>
  <c r="AG62" i="2"/>
  <c r="AM91" i="1"/>
  <c r="AM91" i="2" s="1"/>
  <c r="AM163" i="1"/>
  <c r="AM163" i="2" s="1"/>
  <c r="AK263" i="1"/>
  <c r="AK263" i="2" s="1"/>
  <c r="AK68" i="1"/>
  <c r="AK68" i="2" s="1"/>
  <c r="AG68" i="2"/>
  <c r="AK66" i="1"/>
  <c r="AK66" i="2" s="1"/>
  <c r="AM95" i="1"/>
  <c r="AM95" i="2" s="1"/>
  <c r="AG87" i="2"/>
  <c r="AG103" i="2"/>
  <c r="AG121" i="2"/>
  <c r="AM229" i="1"/>
  <c r="AM229" i="2" s="1"/>
  <c r="AG239" i="2"/>
  <c r="AG229" i="2"/>
  <c r="AK205" i="1"/>
  <c r="AK205" i="2" s="1"/>
  <c r="AM233" i="1"/>
  <c r="AM233" i="2" s="1"/>
  <c r="AG101" i="2"/>
  <c r="AM87" i="1"/>
  <c r="AM87" i="2" s="1"/>
  <c r="AK239" i="1"/>
  <c r="AK239" i="2" s="1"/>
  <c r="AM269" i="1"/>
  <c r="AM269" i="2" s="1"/>
  <c r="AM121" i="1"/>
  <c r="AM121" i="2"/>
  <c r="AK199" i="1"/>
  <c r="AK199" i="2" s="1"/>
  <c r="AM123" i="2"/>
  <c r="AG237" i="2"/>
  <c r="AK159" i="1"/>
  <c r="AK159" i="2" s="1"/>
  <c r="AG241" i="1"/>
  <c r="AG241" i="2" s="1"/>
  <c r="AG235" i="2"/>
  <c r="AM159" i="1"/>
  <c r="AM159" i="2"/>
  <c r="AK133" i="1"/>
  <c r="AK133" i="2" s="1"/>
  <c r="AK135" i="1"/>
  <c r="AK135" i="2" s="1"/>
  <c r="AM237" i="1"/>
  <c r="AM237" i="2" s="1"/>
  <c r="AK95" i="1"/>
  <c r="AK95" i="2" s="1"/>
  <c r="AK201" i="1"/>
  <c r="AK201" i="2" s="1"/>
  <c r="AK269" i="1"/>
  <c r="AK269" i="2" s="1"/>
  <c r="AG72" i="1"/>
  <c r="AG72" i="2"/>
  <c r="AM231" i="1"/>
  <c r="AM231" i="2" s="1"/>
  <c r="AK257" i="1"/>
  <c r="AK257" i="2" s="1"/>
  <c r="AK123" i="1"/>
  <c r="AK123" i="2"/>
  <c r="AG199" i="2"/>
  <c r="AG173" i="1"/>
  <c r="AG173" i="2" s="1"/>
  <c r="AM257" i="1"/>
  <c r="AM257" i="2" s="1"/>
  <c r="AK231" i="1"/>
  <c r="AK231" i="2" s="1"/>
  <c r="AG123" i="2"/>
  <c r="AM58" i="1"/>
  <c r="AM58" i="2" s="1"/>
  <c r="AG189" i="2" l="1"/>
  <c r="AM189" i="1"/>
  <c r="AM189" i="2" s="1"/>
  <c r="E206" i="2"/>
  <c r="AK19" i="2"/>
  <c r="AM19" i="1"/>
  <c r="AM19" i="2" s="1"/>
  <c r="AG19" i="2"/>
  <c r="U139" i="2"/>
  <c r="AC173" i="2"/>
  <c r="V148" i="2"/>
  <c r="V182" i="2"/>
  <c r="V47" i="2"/>
  <c r="V216" i="2"/>
  <c r="V80" i="2"/>
  <c r="V250" i="2"/>
  <c r="V114" i="2"/>
  <c r="U148" i="2"/>
  <c r="U182" i="2"/>
  <c r="U47" i="2"/>
  <c r="U216" i="2"/>
  <c r="U80" i="2"/>
  <c r="U250" i="2"/>
  <c r="U114" i="2"/>
  <c r="AC241" i="2"/>
  <c r="Y241" i="2"/>
  <c r="U275" i="2"/>
  <c r="T182" i="2"/>
  <c r="T47" i="2"/>
  <c r="T114" i="2"/>
  <c r="T216" i="2"/>
  <c r="T80" i="2"/>
  <c r="T250" i="2"/>
  <c r="T148" i="2"/>
  <c r="Y105" i="2"/>
  <c r="U105" i="2"/>
  <c r="AC105" i="2"/>
  <c r="Y27" i="2"/>
  <c r="AC207" i="2"/>
  <c r="Y207" i="2"/>
  <c r="U207" i="2"/>
  <c r="U241" i="2"/>
  <c r="U27" i="2"/>
  <c r="U173" i="2"/>
  <c r="Y173" i="2"/>
  <c r="E71" i="2"/>
  <c r="E104" i="2"/>
  <c r="E274" i="2"/>
  <c r="E172" i="2"/>
  <c r="E240" i="2"/>
  <c r="AG17" i="2"/>
  <c r="AK17" i="2"/>
  <c r="AM68" i="2"/>
  <c r="AM72" i="1"/>
  <c r="AM72" i="2" s="1"/>
  <c r="AG27" i="1"/>
  <c r="AG27" i="2" s="1"/>
  <c r="AK225" i="1"/>
  <c r="AK225" i="2" s="1"/>
  <c r="AK171" i="1"/>
  <c r="AK171" i="2" s="1"/>
  <c r="AM267" i="1"/>
  <c r="AM267" i="2" s="1"/>
  <c r="AG139" i="1"/>
  <c r="AG139" i="2" s="1"/>
  <c r="AG207" i="1"/>
  <c r="AG207" i="2" s="1"/>
  <c r="AM225" i="1"/>
  <c r="AM99" i="1"/>
  <c r="AM99" i="2" s="1"/>
  <c r="AK169" i="1"/>
  <c r="AK169" i="2" s="1"/>
  <c r="AM157" i="1"/>
  <c r="AM21" i="1"/>
  <c r="AG127" i="2"/>
  <c r="AM127" i="1"/>
  <c r="AM195" i="1"/>
  <c r="AM195" i="2" s="1"/>
  <c r="AG99" i="2"/>
  <c r="AK131" i="1"/>
  <c r="AK131" i="2" s="1"/>
  <c r="AG275" i="1"/>
  <c r="AG275" i="2" s="1"/>
  <c r="AM169" i="1"/>
  <c r="AM169" i="2" s="1"/>
  <c r="AM171" i="1"/>
  <c r="AM171" i="2" s="1"/>
  <c r="AK195" i="1"/>
  <c r="AK195" i="2" s="1"/>
  <c r="AG105" i="1"/>
  <c r="AG105" i="2" s="1"/>
  <c r="AG157" i="2"/>
  <c r="AK21" i="1"/>
  <c r="AK21" i="2" s="1"/>
  <c r="AM105" i="1" l="1"/>
  <c r="AM105" i="2" s="1"/>
  <c r="AM241" i="1"/>
  <c r="AM241" i="2" s="1"/>
  <c r="AM225" i="2"/>
  <c r="AM207" i="1"/>
  <c r="AM207" i="2" s="1"/>
  <c r="AM275" i="1"/>
  <c r="AM275" i="2" s="1"/>
  <c r="AM157" i="2"/>
  <c r="AM173" i="1"/>
  <c r="AM173" i="2" s="1"/>
  <c r="AM127" i="2"/>
  <c r="AM139" i="1"/>
  <c r="AM139" i="2" s="1"/>
  <c r="AM27" i="1"/>
  <c r="AM27" i="2" s="1"/>
  <c r="AM2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O5" authorId="0" shapeId="0" xr:uid="{A712BA8F-207D-44BB-8A1A-07D300EDCD97}">
      <text>
        <r>
          <rPr>
            <b/>
            <sz val="11"/>
            <color indexed="81"/>
            <rFont val="MS P ゴシック"/>
            <family val="3"/>
            <charset val="128"/>
          </rPr>
          <t>注１）黄色部分に入力して、【提出用】のシートを打ち出しして提出してください。
 (事業主控は提出不要)
注２）</t>
        </r>
        <r>
          <rPr>
            <b/>
            <sz val="11"/>
            <color indexed="10"/>
            <rFont val="MS P ゴシック"/>
            <family val="3"/>
            <charset val="128"/>
          </rPr>
          <t>入力見本の数字等は削除してから使用ください。</t>
        </r>
        <r>
          <rPr>
            <b/>
            <sz val="11"/>
            <color indexed="81"/>
            <rFont val="MS P ゴシック"/>
            <family val="3"/>
            <charset val="128"/>
          </rPr>
          <t xml:space="preserve">
注３）この用紙は、元請工場がない場合は、提出不要ですが、「一括有期事業総括表」は必ず提出ください。</t>
        </r>
      </text>
    </comment>
    <comment ref="T9" authorId="0" shapeId="0" xr:uid="{4DC4CF55-DA29-4604-BA92-22379CCAAC35}">
      <text>
        <r>
          <rPr>
            <b/>
            <sz val="9"/>
            <color indexed="81"/>
            <rFont val="MS P ゴシック"/>
            <family val="3"/>
            <charset val="128"/>
          </rPr>
          <t>送付した書類に記載の番号を記入</t>
        </r>
      </text>
    </comment>
    <comment ref="AK9" authorId="0" shapeId="0" xr:uid="{B6EF5072-0EAA-4BA8-8B0F-DBCA0B024AD1}">
      <text>
        <r>
          <rPr>
            <b/>
            <sz val="9"/>
            <color indexed="81"/>
            <rFont val="MS P ゴシック"/>
            <family val="3"/>
            <charset val="128"/>
          </rPr>
          <t>総提出枚数を入力してください。</t>
        </r>
        <r>
          <rPr>
            <sz val="9"/>
            <color indexed="81"/>
            <rFont val="MS P ゴシック"/>
            <family val="3"/>
            <charset val="128"/>
          </rPr>
          <t xml:space="preserve">
</t>
        </r>
      </text>
    </comment>
    <comment ref="AK13" authorId="0" shapeId="0" xr:uid="{E69BF6E3-2279-41C7-968F-8F6F162DA015}">
      <text>
        <r>
          <rPr>
            <b/>
            <sz val="9"/>
            <color indexed="81"/>
            <rFont val="MS P ゴシック"/>
            <family val="3"/>
            <charset val="128"/>
          </rPr>
          <t>労務費率表により自動計算されます。</t>
        </r>
        <r>
          <rPr>
            <sz val="9"/>
            <color indexed="81"/>
            <rFont val="MS P ゴシック"/>
            <family val="3"/>
            <charset val="128"/>
          </rPr>
          <t xml:space="preserve">
</t>
        </r>
        <r>
          <rPr>
            <sz val="9"/>
            <color indexed="10"/>
            <rFont val="MS P ゴシック"/>
            <family val="3"/>
            <charset val="128"/>
          </rPr>
          <t xml:space="preserve">但し平成３０年４月1日以前に開始した工事につきましては、組織様式８号の労務費率に従って、手計算により算出してください。
</t>
        </r>
      </text>
    </comment>
    <comment ref="A16" authorId="0" shapeId="0" xr:uid="{CE151D94-891E-4D80-AD87-C5E9B000EC35}">
      <text>
        <r>
          <rPr>
            <b/>
            <sz val="9"/>
            <color indexed="81"/>
            <rFont val="MS P ゴシック"/>
            <family val="3"/>
            <charset val="128"/>
          </rPr>
          <t xml:space="preserve">
入力データは「提出用」シートへ自動転記されます。</t>
        </r>
      </text>
    </comment>
    <comment ref="E26" authorId="0" shapeId="0" xr:uid="{D8106296-46CC-48F7-BB11-348E144D8BA3}">
      <text>
        <r>
          <rPr>
            <b/>
            <sz val="9"/>
            <color indexed="81"/>
            <rFont val="MS P ゴシック"/>
            <family val="3"/>
            <charset val="128"/>
          </rPr>
          <t>該当する「事業の種類」をプルダウンから選択してください。また、事業の種類が複数ある場合は事業の種類ごとに別々にまとめて作成してください。(事業ごとにこのシートをコピーして作ってください。)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O5" authorId="0" shapeId="0" xr:uid="{8CC9BE49-4D4E-4C6E-96D5-DA8BA1223CF0}">
      <text>
        <r>
          <rPr>
            <b/>
            <sz val="9"/>
            <color indexed="81"/>
            <rFont val="MS P ゴシック"/>
            <family val="3"/>
            <charset val="128"/>
          </rPr>
          <t>注１）この用紙を印刷して提出してください。
 (事業主控は提出不要)
注２）元請工場がない場合は、提出不要です</t>
        </r>
        <r>
          <rPr>
            <sz val="9"/>
            <color indexed="81"/>
            <rFont val="MS P ゴシック"/>
            <family val="3"/>
            <charset val="128"/>
          </rPr>
          <t xml:space="preserve">
</t>
        </r>
      </text>
    </comment>
  </commentList>
</comments>
</file>

<file path=xl/sharedStrings.xml><?xml version="1.0" encoding="utf-8"?>
<sst xmlns="http://schemas.openxmlformats.org/spreadsheetml/2006/main" count="1370" uniqueCount="99">
  <si>
    <t>様式第７号（第34条関係）　（甲）</t>
    <rPh sb="0" eb="2">
      <t>ヨウシキ</t>
    </rPh>
    <rPh sb="2" eb="3">
      <t>ダイ</t>
    </rPh>
    <rPh sb="4" eb="5">
      <t>ゴウ</t>
    </rPh>
    <rPh sb="6" eb="7">
      <t>ダイ</t>
    </rPh>
    <rPh sb="9" eb="10">
      <t>ジョウ</t>
    </rPh>
    <rPh sb="10" eb="12">
      <t>カンケイ</t>
    </rPh>
    <rPh sb="15" eb="16">
      <t>コウ</t>
    </rPh>
    <phoneticPr fontId="4"/>
  </si>
  <si>
    <t>労　働　保　険</t>
    <phoneticPr fontId="4"/>
  </si>
  <si>
    <t>一括有期事業報告書　（建設の事業）</t>
    <phoneticPr fontId="4"/>
  </si>
  <si>
    <t>労 働 保 険 番 号</t>
    <rPh sb="0" eb="1">
      <t>ロウ</t>
    </rPh>
    <rPh sb="2" eb="3">
      <t>ハタラキ</t>
    </rPh>
    <rPh sb="4" eb="5">
      <t>ホ</t>
    </rPh>
    <rPh sb="6" eb="7">
      <t>ケン</t>
    </rPh>
    <rPh sb="8" eb="9">
      <t>バン</t>
    </rPh>
    <rPh sb="10" eb="11">
      <t>ゴウ</t>
    </rPh>
    <phoneticPr fontId="4"/>
  </si>
  <si>
    <t>府　県</t>
    <rPh sb="0" eb="1">
      <t>フ</t>
    </rPh>
    <rPh sb="2" eb="3">
      <t>ケン</t>
    </rPh>
    <phoneticPr fontId="4"/>
  </si>
  <si>
    <t>所掌</t>
    <rPh sb="0" eb="1">
      <t>ショ</t>
    </rPh>
    <rPh sb="1" eb="2">
      <t>ショウ</t>
    </rPh>
    <phoneticPr fontId="4"/>
  </si>
  <si>
    <t>管　轄</t>
    <rPh sb="0" eb="1">
      <t>カン</t>
    </rPh>
    <rPh sb="2" eb="3">
      <t>カツ</t>
    </rPh>
    <phoneticPr fontId="4"/>
  </si>
  <si>
    <t>基　幹　番　号</t>
    <rPh sb="0" eb="1">
      <t>モト</t>
    </rPh>
    <rPh sb="2" eb="3">
      <t>ミキ</t>
    </rPh>
    <rPh sb="4" eb="5">
      <t>バン</t>
    </rPh>
    <rPh sb="6" eb="7">
      <t>ゴウ</t>
    </rPh>
    <phoneticPr fontId="4"/>
  </si>
  <si>
    <t>枝 番 号</t>
    <rPh sb="0" eb="1">
      <t>エダ</t>
    </rPh>
    <rPh sb="2" eb="3">
      <t>バン</t>
    </rPh>
    <rPh sb="4" eb="5">
      <t>ゴウ</t>
    </rPh>
    <phoneticPr fontId="4"/>
  </si>
  <si>
    <t>枚のうち</t>
    <rPh sb="0" eb="1">
      <t>マイ</t>
    </rPh>
    <phoneticPr fontId="4"/>
  </si>
  <si>
    <t>枚目</t>
    <rPh sb="0" eb="2">
      <t>マイメ</t>
    </rPh>
    <phoneticPr fontId="4"/>
  </si>
  <si>
    <t>３</t>
    <phoneticPr fontId="4"/>
  </si>
  <si>
    <t>１</t>
    <phoneticPr fontId="4"/>
  </si>
  <si>
    <t>０</t>
    <phoneticPr fontId="4"/>
  </si>
  <si>
    <t>９</t>
    <phoneticPr fontId="4"/>
  </si>
  <si>
    <t>６</t>
    <phoneticPr fontId="4"/>
  </si>
  <si>
    <t>５</t>
    <phoneticPr fontId="4"/>
  </si>
  <si>
    <t>事  業  の  名  称</t>
    <rPh sb="0" eb="1">
      <t>コト</t>
    </rPh>
    <rPh sb="3" eb="4">
      <t>ギョウ</t>
    </rPh>
    <rPh sb="9" eb="10">
      <t>メイ</t>
    </rPh>
    <rPh sb="12" eb="13">
      <t>ショウ</t>
    </rPh>
    <phoneticPr fontId="4"/>
  </si>
  <si>
    <t>事業場の所在地</t>
    <rPh sb="0" eb="2">
      <t>ジギョウ</t>
    </rPh>
    <rPh sb="2" eb="3">
      <t>バ</t>
    </rPh>
    <rPh sb="4" eb="7">
      <t>ショザイチ</t>
    </rPh>
    <phoneticPr fontId="4"/>
  </si>
  <si>
    <t>事  業  の  期  間</t>
    <rPh sb="0" eb="1">
      <t>コト</t>
    </rPh>
    <rPh sb="3" eb="4">
      <t>ギョウ</t>
    </rPh>
    <rPh sb="9" eb="10">
      <t>キ</t>
    </rPh>
    <rPh sb="12" eb="13">
      <t>アイダ</t>
    </rPh>
    <phoneticPr fontId="4"/>
  </si>
  <si>
    <t>①</t>
    <phoneticPr fontId="4"/>
  </si>
  <si>
    <t>請負金額の内訳</t>
    <phoneticPr fontId="4"/>
  </si>
  <si>
    <t>②</t>
    <phoneticPr fontId="4"/>
  </si>
  <si>
    <t>③</t>
    <phoneticPr fontId="4"/>
  </si>
  <si>
    <t>請負代金の額</t>
    <rPh sb="0" eb="2">
      <t>ウケオイ</t>
    </rPh>
    <rPh sb="2" eb="4">
      <t>ダイキン</t>
    </rPh>
    <rPh sb="5" eb="6">
      <t>ガク</t>
    </rPh>
    <phoneticPr fontId="4"/>
  </si>
  <si>
    <t>請負代金に
加算する額</t>
    <rPh sb="0" eb="2">
      <t>ウケオイ</t>
    </rPh>
    <rPh sb="2" eb="4">
      <t>ダイキン</t>
    </rPh>
    <rPh sb="6" eb="8">
      <t>カサン</t>
    </rPh>
    <rPh sb="10" eb="11">
      <t>ガク</t>
    </rPh>
    <phoneticPr fontId="4"/>
  </si>
  <si>
    <t>請負代金から
控除する額</t>
    <rPh sb="0" eb="2">
      <t>ウケオイ</t>
    </rPh>
    <rPh sb="2" eb="4">
      <t>ダイキン</t>
    </rPh>
    <rPh sb="7" eb="9">
      <t>コウジョ</t>
    </rPh>
    <rPh sb="11" eb="12">
      <t>ガク</t>
    </rPh>
    <phoneticPr fontId="4"/>
  </si>
  <si>
    <t>請負金額</t>
    <rPh sb="0" eb="2">
      <t>ウケオイ</t>
    </rPh>
    <rPh sb="2" eb="4">
      <t>キンガク</t>
    </rPh>
    <phoneticPr fontId="4"/>
  </si>
  <si>
    <t>労 務
費 率</t>
    <rPh sb="0" eb="1">
      <t>ロウ</t>
    </rPh>
    <rPh sb="2" eb="3">
      <t>ツトム</t>
    </rPh>
    <rPh sb="4" eb="5">
      <t>ヒ</t>
    </rPh>
    <rPh sb="6" eb="7">
      <t>リツ</t>
    </rPh>
    <phoneticPr fontId="4"/>
  </si>
  <si>
    <t>賃  金  総  額</t>
    <rPh sb="0" eb="1">
      <t>チン</t>
    </rPh>
    <rPh sb="3" eb="4">
      <t>キン</t>
    </rPh>
    <rPh sb="6" eb="7">
      <t>フサ</t>
    </rPh>
    <rPh sb="9" eb="10">
      <t>ガク</t>
    </rPh>
    <phoneticPr fontId="4"/>
  </si>
  <si>
    <t>年</t>
    <rPh sb="0" eb="1">
      <t>ネン</t>
    </rPh>
    <phoneticPr fontId="4"/>
  </si>
  <si>
    <t>月</t>
    <rPh sb="0" eb="1">
      <t>ツキ</t>
    </rPh>
    <phoneticPr fontId="4"/>
  </si>
  <si>
    <t>日から</t>
    <rPh sb="0" eb="1">
      <t>ニチ</t>
    </rPh>
    <phoneticPr fontId="4"/>
  </si>
  <si>
    <t>円</t>
    <rPh sb="0" eb="1">
      <t>エン</t>
    </rPh>
    <phoneticPr fontId="4"/>
  </si>
  <si>
    <t>日まで</t>
    <rPh sb="0" eb="1">
      <t>ニチ</t>
    </rPh>
    <phoneticPr fontId="4"/>
  </si>
  <si>
    <t>年</t>
  </si>
  <si>
    <t>月</t>
  </si>
  <si>
    <t>日から</t>
  </si>
  <si>
    <t>日まで</t>
  </si>
  <si>
    <t>事業の種類</t>
    <phoneticPr fontId="4"/>
  </si>
  <si>
    <t>計</t>
    <phoneticPr fontId="4"/>
  </si>
  <si>
    <t>前年度中（保険関係が消滅した日まで）に廃止又は終了があったそれぞれの事業の明細を上記のとおり報告します。</t>
    <rPh sb="0" eb="3">
      <t>ゼンネンド</t>
    </rPh>
    <rPh sb="3" eb="4">
      <t>チュウ</t>
    </rPh>
    <rPh sb="5" eb="7">
      <t>ホケン</t>
    </rPh>
    <rPh sb="7" eb="9">
      <t>カンケイ</t>
    </rPh>
    <rPh sb="10" eb="12">
      <t>ショウメツ</t>
    </rPh>
    <rPh sb="14" eb="15">
      <t>ヒ</t>
    </rPh>
    <rPh sb="19" eb="21">
      <t>ハイシ</t>
    </rPh>
    <rPh sb="21" eb="22">
      <t>マタ</t>
    </rPh>
    <rPh sb="23" eb="25">
      <t>シュウリョウ</t>
    </rPh>
    <rPh sb="34" eb="36">
      <t>ジギョウ</t>
    </rPh>
    <rPh sb="37" eb="39">
      <t>メイサイ</t>
    </rPh>
    <rPh sb="40" eb="42">
      <t>ジョウキ</t>
    </rPh>
    <rPh sb="46" eb="48">
      <t>ホウコク</t>
    </rPh>
    <phoneticPr fontId="4"/>
  </si>
  <si>
    <t>郵便番号（</t>
    <phoneticPr fontId="4"/>
  </si>
  <si>
    <t>-</t>
    <phoneticPr fontId="4"/>
  </si>
  <si>
    <t>)</t>
    <phoneticPr fontId="4"/>
  </si>
  <si>
    <t>日</t>
    <rPh sb="0" eb="1">
      <t>ニチ</t>
    </rPh>
    <phoneticPr fontId="4"/>
  </si>
  <si>
    <t>電話番号（</t>
    <phoneticPr fontId="4"/>
  </si>
  <si>
    <t>-</t>
    <phoneticPr fontId="4"/>
  </si>
  <si>
    <t>)</t>
    <phoneticPr fontId="4"/>
  </si>
  <si>
    <t>住　所</t>
    <rPh sb="0" eb="1">
      <t>ジュウ</t>
    </rPh>
    <rPh sb="2" eb="3">
      <t>ショ</t>
    </rPh>
    <phoneticPr fontId="4"/>
  </si>
  <si>
    <t>事 業 主</t>
    <rPh sb="0" eb="1">
      <t>コト</t>
    </rPh>
    <rPh sb="2" eb="3">
      <t>ギョウ</t>
    </rPh>
    <rPh sb="4" eb="5">
      <t>シュ</t>
    </rPh>
    <phoneticPr fontId="4"/>
  </si>
  <si>
    <r>
      <t>労働局労働保険特別会計歳入徴収官　</t>
    </r>
    <r>
      <rPr>
        <sz val="10"/>
        <color indexed="17"/>
        <rFont val="ＭＳ Ｐ明朝"/>
        <family val="1"/>
        <charset val="128"/>
      </rPr>
      <t>殿</t>
    </r>
    <rPh sb="0" eb="2">
      <t>ロウドウ</t>
    </rPh>
    <rPh sb="2" eb="3">
      <t>キョク</t>
    </rPh>
    <rPh sb="3" eb="5">
      <t>ロウドウ</t>
    </rPh>
    <rPh sb="5" eb="7">
      <t>ホケン</t>
    </rPh>
    <rPh sb="7" eb="9">
      <t>トクベツ</t>
    </rPh>
    <rPh sb="9" eb="11">
      <t>カイケイ</t>
    </rPh>
    <rPh sb="11" eb="13">
      <t>サイニュウ</t>
    </rPh>
    <rPh sb="13" eb="15">
      <t>チョウシュウ</t>
    </rPh>
    <rPh sb="15" eb="16">
      <t>カン</t>
    </rPh>
    <rPh sb="17" eb="18">
      <t>ドノ</t>
    </rPh>
    <phoneticPr fontId="4"/>
  </si>
  <si>
    <t>氏　名</t>
    <rPh sb="0" eb="1">
      <t>シ</t>
    </rPh>
    <rPh sb="2" eb="3">
      <t>メイ</t>
    </rPh>
    <phoneticPr fontId="4"/>
  </si>
  <si>
    <t>（法人のときはその名称及び代表者の氏名）</t>
    <phoneticPr fontId="4"/>
  </si>
  <si>
    <t>〔注意〕</t>
    <rPh sb="1" eb="3">
      <t>チュウイ</t>
    </rPh>
    <phoneticPr fontId="4"/>
  </si>
  <si>
    <t>社会保険
労務士
記載欄</t>
    <rPh sb="0" eb="2">
      <t>シャカイ</t>
    </rPh>
    <rPh sb="2" eb="4">
      <t>ホケン</t>
    </rPh>
    <rPh sb="5" eb="8">
      <t>ロウムシ</t>
    </rPh>
    <rPh sb="9" eb="11">
      <t>キサイ</t>
    </rPh>
    <rPh sb="11" eb="12">
      <t>ラン</t>
    </rPh>
    <phoneticPr fontId="4"/>
  </si>
  <si>
    <t>作 成 年 月 日 ・
提 出 代 行 者 ・
事務代理者の表示</t>
    <phoneticPr fontId="4"/>
  </si>
  <si>
    <t>氏名</t>
    <phoneticPr fontId="4"/>
  </si>
  <si>
    <t>電話番号</t>
    <phoneticPr fontId="4"/>
  </si>
  <si>
    <t xml:space="preserve">  </t>
    <phoneticPr fontId="4"/>
  </si>
  <si>
    <t>社会保険労務士記載欄は、この報告書を社会保険労務士が作成した場合のみ記載すること。</t>
    <rPh sb="0" eb="2">
      <t>シャカイ</t>
    </rPh>
    <rPh sb="2" eb="4">
      <t>ホケン</t>
    </rPh>
    <rPh sb="4" eb="7">
      <t>ロウムシ</t>
    </rPh>
    <rPh sb="7" eb="9">
      <t>キサイ</t>
    </rPh>
    <rPh sb="9" eb="10">
      <t>ラン</t>
    </rPh>
    <rPh sb="14" eb="17">
      <t>ホウコクショ</t>
    </rPh>
    <rPh sb="18" eb="20">
      <t>シャカイ</t>
    </rPh>
    <rPh sb="20" eb="22">
      <t>ホケン</t>
    </rPh>
    <rPh sb="22" eb="25">
      <t>ロウムシ</t>
    </rPh>
    <rPh sb="26" eb="28">
      <t>サクセイ</t>
    </rPh>
    <rPh sb="30" eb="32">
      <t>バアイ</t>
    </rPh>
    <rPh sb="34" eb="36">
      <t>キサイ</t>
    </rPh>
    <phoneticPr fontId="4"/>
  </si>
  <si>
    <t xml:space="preserve">様式第７号（第34条関係）　（甲）　〔別紙〕 </t>
    <rPh sb="0" eb="2">
      <t>ヨウシキ</t>
    </rPh>
    <rPh sb="2" eb="3">
      <t>ダイ</t>
    </rPh>
    <rPh sb="4" eb="5">
      <t>ゴウ</t>
    </rPh>
    <rPh sb="6" eb="7">
      <t>ダイ</t>
    </rPh>
    <rPh sb="9" eb="10">
      <t>ジョウ</t>
    </rPh>
    <rPh sb="10" eb="12">
      <t>カンケイ</t>
    </rPh>
    <rPh sb="15" eb="16">
      <t>コウ</t>
    </rPh>
    <rPh sb="19" eb="21">
      <t>ベッシ</t>
    </rPh>
    <phoneticPr fontId="4"/>
  </si>
  <si>
    <t>事　業　の　名　称</t>
    <rPh sb="0" eb="1">
      <t>コト</t>
    </rPh>
    <rPh sb="2" eb="3">
      <t>ギョウ</t>
    </rPh>
    <rPh sb="6" eb="7">
      <t>メイ</t>
    </rPh>
    <rPh sb="8" eb="9">
      <t>ショウ</t>
    </rPh>
    <phoneticPr fontId="4"/>
  </si>
  <si>
    <t>事　業　の　期　間</t>
    <rPh sb="0" eb="1">
      <t>コト</t>
    </rPh>
    <rPh sb="2" eb="3">
      <t>ギョウ</t>
    </rPh>
    <rPh sb="6" eb="7">
      <t>キ</t>
    </rPh>
    <rPh sb="8" eb="9">
      <t>アイダ</t>
    </rPh>
    <phoneticPr fontId="4"/>
  </si>
  <si>
    <t>労 務　　　　　　　　　　　　　　　　　　　　　　　　　　　　　　　　　　　　　　　　　　　　　　　　　　　　　　　　　　　　　　　　　　　　　　　　　　　　　　　　　　　　　　　比 率</t>
    <rPh sb="0" eb="1">
      <t>ロウ</t>
    </rPh>
    <rPh sb="2" eb="3">
      <t>ツトム</t>
    </rPh>
    <rPh sb="90" eb="91">
      <t>ヒ</t>
    </rPh>
    <rPh sb="92" eb="93">
      <t>リツ</t>
    </rPh>
    <phoneticPr fontId="4"/>
  </si>
  <si>
    <t>日から</t>
    <rPh sb="0" eb="1">
      <t>ヒ</t>
    </rPh>
    <phoneticPr fontId="4"/>
  </si>
  <si>
    <t>日まで</t>
    <rPh sb="0" eb="1">
      <t>ヒ</t>
    </rPh>
    <phoneticPr fontId="4"/>
  </si>
  <si>
    <t>事業の種類</t>
    <phoneticPr fontId="4"/>
  </si>
  <si>
    <t>計</t>
    <phoneticPr fontId="4"/>
  </si>
  <si>
    <t>事業の種類</t>
    <rPh sb="0" eb="2">
      <t>ジギョウ</t>
    </rPh>
    <rPh sb="3" eb="5">
      <t>シュルイ</t>
    </rPh>
    <phoneticPr fontId="2"/>
  </si>
  <si>
    <t>労務費率</t>
    <rPh sb="0" eb="3">
      <t>ロウムヒ</t>
    </rPh>
    <rPh sb="3" eb="4">
      <t>リツ</t>
    </rPh>
    <phoneticPr fontId="2"/>
  </si>
  <si>
    <t>事業の種類の分類</t>
    <rPh sb="0" eb="2">
      <t>ジギョウ</t>
    </rPh>
    <rPh sb="3" eb="5">
      <t>シュルイ</t>
    </rPh>
    <rPh sb="6" eb="8">
      <t>ブンルイ</t>
    </rPh>
    <phoneticPr fontId="2"/>
  </si>
  <si>
    <t>建設事業</t>
    <rPh sb="0" eb="2">
      <t>ケンセツ</t>
    </rPh>
    <rPh sb="2" eb="4">
      <t>ジギョウ</t>
    </rPh>
    <phoneticPr fontId="2"/>
  </si>
  <si>
    <t>業種
番号</t>
    <rPh sb="0" eb="2">
      <t>ギョウシュ</t>
    </rPh>
    <rPh sb="3" eb="5">
      <t>バンゴウ</t>
    </rPh>
    <phoneticPr fontId="2"/>
  </si>
  <si>
    <t>建設事業　労務費率表</t>
    <phoneticPr fontId="2"/>
  </si>
  <si>
    <t>３</t>
    <phoneticPr fontId="2"/>
  </si>
  <si>
    <t>31 水力発電施設、随道等新設事業</t>
    <phoneticPr fontId="2"/>
  </si>
  <si>
    <t>32 道路新設事業</t>
    <phoneticPr fontId="2"/>
  </si>
  <si>
    <t>33 舗装工事業</t>
    <phoneticPr fontId="2"/>
  </si>
  <si>
    <t>34 鉄道又は軌道新設事業</t>
    <phoneticPr fontId="2"/>
  </si>
  <si>
    <t>38 既設建築物設備工事業</t>
    <phoneticPr fontId="2"/>
  </si>
  <si>
    <t>37 その他の建設事業</t>
    <phoneticPr fontId="2"/>
  </si>
  <si>
    <t>36 機械装置の組立て又は据付けの事業
　【組立て又は取付けに関するもの】</t>
    <phoneticPr fontId="2"/>
  </si>
  <si>
    <t>36 機械装置の組立て又は据付けの事業
　【その他のもの】</t>
    <phoneticPr fontId="2"/>
  </si>
  <si>
    <t>35 建築事業
  （既設建築物設備工事業を除く）</t>
    <phoneticPr fontId="2"/>
  </si>
  <si>
    <t>35 建築事業
  （既設建築物設備工事業を除く）</t>
  </si>
  <si>
    <t>37 その他の建設事業</t>
  </si>
  <si>
    <t>事業主控</t>
    <rPh sb="0" eb="3">
      <t>ジ</t>
    </rPh>
    <rPh sb="3" eb="4">
      <t>ヒカエ</t>
    </rPh>
    <phoneticPr fontId="2"/>
  </si>
  <si>
    <t>提出用</t>
    <rPh sb="0" eb="3">
      <t>テイシュツヨウ</t>
    </rPh>
    <phoneticPr fontId="2"/>
  </si>
  <si>
    <t>32 道路新設事業</t>
  </si>
  <si>
    <t>４</t>
    <phoneticPr fontId="4"/>
  </si>
  <si>
    <t>入力見本１</t>
    <rPh sb="0" eb="4">
      <t>ニュウリョクミホン</t>
    </rPh>
    <phoneticPr fontId="2"/>
  </si>
  <si>
    <r>
      <t xml:space="preserve">00 </t>
    </r>
    <r>
      <rPr>
        <sz val="11"/>
        <color theme="1"/>
        <rFont val="MS UI Gothic"/>
        <family val="3"/>
        <charset val="128"/>
      </rPr>
      <t>元請工事なし</t>
    </r>
    <rPh sb="3" eb="7">
      <t>モトウケコウジ</t>
    </rPh>
    <phoneticPr fontId="2"/>
  </si>
  <si>
    <t>入力見本２</t>
    <rPh sb="0" eb="4">
      <t>ニュウリョクミホン</t>
    </rPh>
    <phoneticPr fontId="2"/>
  </si>
  <si>
    <t>府中市見本町</t>
    <rPh sb="0" eb="3">
      <t>フチュウシ</t>
    </rPh>
    <rPh sb="3" eb="5">
      <t>ミホン</t>
    </rPh>
    <rPh sb="5" eb="6">
      <t>マチ</t>
    </rPh>
    <phoneticPr fontId="2"/>
  </si>
  <si>
    <t>府中市入力町</t>
    <rPh sb="0" eb="3">
      <t>フチュウシ</t>
    </rPh>
    <rPh sb="3" eb="5">
      <t>ニュウリョク</t>
    </rPh>
    <rPh sb="5" eb="6">
      <t>マチ</t>
    </rPh>
    <phoneticPr fontId="2"/>
  </si>
  <si>
    <t>広島</t>
    <rPh sb="0" eb="2">
      <t>ヒロシマ</t>
    </rPh>
    <phoneticPr fontId="4"/>
  </si>
  <si>
    <r>
      <t>労働局労働保険特別会計歳入徴収官　</t>
    </r>
    <r>
      <rPr>
        <sz val="10"/>
        <rFont val="ＭＳ Ｐ明朝"/>
        <family val="1"/>
        <charset val="128"/>
      </rPr>
      <t>殿</t>
    </r>
    <rPh sb="0" eb="2">
      <t>ロウドウ</t>
    </rPh>
    <rPh sb="2" eb="3">
      <t>キョク</t>
    </rPh>
    <rPh sb="3" eb="5">
      <t>ロウドウ</t>
    </rPh>
    <rPh sb="5" eb="7">
      <t>ホケン</t>
    </rPh>
    <rPh sb="7" eb="9">
      <t>トクベツ</t>
    </rPh>
    <rPh sb="9" eb="11">
      <t>カイケイ</t>
    </rPh>
    <rPh sb="11" eb="13">
      <t>サイニュウ</t>
    </rPh>
    <rPh sb="13" eb="15">
      <t>チョウシュウ</t>
    </rPh>
    <rPh sb="15" eb="16">
      <t>カン</t>
    </rPh>
    <rPh sb="17" eb="18">
      <t>ドノ</t>
    </rPh>
    <phoneticPr fontId="4"/>
  </si>
  <si>
    <t>https://www.mhlw.go.jp/content/roumuhiritu_r05.pdf</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</si>
</sst>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
    <numFmt numFmtId="177" formatCode="\(#,###\)"/>
    <numFmt numFmtId="178" formatCode="#,##0_);[Red]\(#,##0\)"/>
    <numFmt numFmtId="179" formatCode="&quot;計&quot;\ #,###&quot; &quot;"/>
    <numFmt numFmtId="180" formatCode="[&lt;=999]000;[&lt;=9999]000\-00;000\-0000"/>
  </numFmts>
  <fonts count="45">
    <font>
      <sz val="11"/>
      <color theme="1"/>
      <name val="ＭＳ Ｐゴシック"/>
      <family val="3"/>
      <charset val="128"/>
      <scheme val="minor"/>
    </font>
    <font>
      <sz val="11"/>
      <color indexed="17"/>
      <name val="ＭＳ Ｐ明朝"/>
      <family val="1"/>
      <charset val="128"/>
    </font>
    <font>
      <sz val="6"/>
      <name val="ＭＳ Ｐゴシック"/>
      <family val="3"/>
      <charset val="128"/>
    </font>
    <font>
      <sz val="10"/>
      <color indexed="17"/>
      <name val="ＭＳ Ｐ明朝"/>
      <family val="1"/>
      <charset val="128"/>
    </font>
    <font>
      <sz val="6"/>
      <name val="ＭＳ Ｐゴシック"/>
      <family val="3"/>
      <charset val="128"/>
    </font>
    <font>
      <sz val="9"/>
      <color indexed="17"/>
      <name val="ＭＳ Ｐ明朝"/>
      <family val="1"/>
      <charset val="128"/>
    </font>
    <font>
      <sz val="14"/>
      <color indexed="17"/>
      <name val="ＭＳ Ｐ明朝"/>
      <family val="1"/>
      <charset val="128"/>
    </font>
    <font>
      <sz val="12"/>
      <color indexed="17"/>
      <name val="ＭＳ Ｐ明朝"/>
      <family val="1"/>
      <charset val="128"/>
    </font>
    <font>
      <sz val="16"/>
      <color indexed="17"/>
      <name val="ＭＳ Ｐ明朝"/>
      <family val="1"/>
      <charset val="128"/>
    </font>
    <font>
      <sz val="18"/>
      <color indexed="17"/>
      <name val="ＭＳ Ｐ明朝"/>
      <family val="1"/>
      <charset val="128"/>
    </font>
    <font>
      <sz val="8"/>
      <color indexed="17"/>
      <name val="ＭＳ Ｐ明朝"/>
      <family val="1"/>
      <charset val="128"/>
    </font>
    <font>
      <sz val="11"/>
      <name val="ＭＳ Ｐ明朝"/>
      <family val="1"/>
      <charset val="128"/>
    </font>
    <font>
      <sz val="10"/>
      <name val="ＭＳ Ｐ明朝"/>
      <family val="1"/>
      <charset val="128"/>
    </font>
    <font>
      <sz val="11"/>
      <name val="ＭＳ Ｐゴシック"/>
      <family val="3"/>
      <charset val="128"/>
    </font>
    <font>
      <sz val="9"/>
      <name val="ＭＳ Ｐ明朝"/>
      <family val="1"/>
      <charset val="128"/>
    </font>
    <font>
      <sz val="8.5"/>
      <color indexed="17"/>
      <name val="ＭＳ Ｐ明朝"/>
      <family val="1"/>
      <charset val="128"/>
    </font>
    <font>
      <sz val="7"/>
      <color indexed="17"/>
      <name val="ＭＳ Ｐ明朝"/>
      <family val="1"/>
      <charset val="128"/>
    </font>
    <font>
      <sz val="10"/>
      <color indexed="57"/>
      <name val="ＭＳ Ｐ明朝"/>
      <family val="1"/>
      <charset val="128"/>
    </font>
    <font>
      <sz val="12"/>
      <name val="ＭＳ Ｐ明朝"/>
      <family val="1"/>
      <charset val="128"/>
    </font>
    <font>
      <sz val="10"/>
      <name val="ＭＳ Ｐゴシック"/>
      <family val="3"/>
      <charset val="128"/>
    </font>
    <font>
      <sz val="11"/>
      <color theme="1"/>
      <name val="ＭＳ Ｐゴシック"/>
      <family val="3"/>
      <charset val="128"/>
      <scheme val="minor"/>
    </font>
    <font>
      <b/>
      <sz val="11"/>
      <color theme="1"/>
      <name val="ＭＳ Ｐゴシック"/>
      <family val="3"/>
      <charset val="128"/>
      <scheme val="minor"/>
    </font>
    <font>
      <sz val="11"/>
      <color theme="1"/>
      <name val="ͣӠХå"/>
      <family val="3"/>
      <charset val="128"/>
    </font>
    <font>
      <sz val="12"/>
      <color theme="1"/>
      <name val="ＭＳ Ｐゴシック"/>
      <family val="3"/>
      <charset val="128"/>
      <scheme val="minor"/>
    </font>
    <font>
      <sz val="12"/>
      <color rgb="FFFF0000"/>
      <name val="HGP創英角ｺﾞｼｯｸUB"/>
      <family val="3"/>
      <charset val="128"/>
    </font>
    <font>
      <sz val="14"/>
      <color theme="1"/>
      <name val="ＭＳ Ｐゴシック"/>
      <family val="3"/>
      <charset val="128"/>
      <scheme val="minor"/>
    </font>
    <font>
      <sz val="10"/>
      <color rgb="FFFF0000"/>
      <name val="ＭＳ Ｐ明朝"/>
      <family val="1"/>
      <charset val="128"/>
    </font>
    <font>
      <sz val="11"/>
      <color theme="1"/>
      <name val="ＭＳ 明朝"/>
      <family val="1"/>
      <charset val="128"/>
    </font>
    <font>
      <sz val="11"/>
      <color theme="1"/>
      <name val="MS UI Gothic"/>
      <family val="3"/>
      <charset val="128"/>
    </font>
    <font>
      <sz val="9"/>
      <color indexed="81"/>
      <name val="MS P ゴシック"/>
      <family val="3"/>
      <charset val="128"/>
    </font>
    <font>
      <b/>
      <sz val="9"/>
      <color indexed="81"/>
      <name val="MS P ゴシック"/>
      <family val="3"/>
      <charset val="128"/>
    </font>
    <font>
      <b/>
      <sz val="11"/>
      <color indexed="81"/>
      <name val="MS P ゴシック"/>
      <family val="3"/>
      <charset val="128"/>
    </font>
    <font>
      <sz val="9"/>
      <color indexed="10"/>
      <name val="MS P ゴシック"/>
      <family val="3"/>
      <charset val="128"/>
    </font>
    <font>
      <b/>
      <sz val="11"/>
      <color indexed="10"/>
      <name val="MS P ゴシック"/>
      <family val="3"/>
      <charset val="128"/>
    </font>
    <font>
      <sz val="11"/>
      <name val="ＭＳ Ｐゴシック"/>
      <family val="3"/>
      <charset val="128"/>
      <scheme val="minor"/>
    </font>
    <font>
      <b/>
      <sz val="11"/>
      <name val="ＭＳ Ｐ明朝"/>
      <family val="1"/>
      <charset val="128"/>
    </font>
    <font>
      <b/>
      <sz val="14"/>
      <name val="ＭＳ Ｐ明朝"/>
      <family val="1"/>
      <charset val="128"/>
    </font>
    <font>
      <b/>
      <sz val="12"/>
      <name val="ＭＳ Ｐ明朝"/>
      <family val="1"/>
      <charset val="128"/>
    </font>
    <font>
      <sz val="11"/>
      <name val="ＭＳ 明朝"/>
      <family val="1"/>
      <charset val="128"/>
    </font>
    <font>
      <b/>
      <sz val="18"/>
      <name val="ＭＳ Ｐ明朝"/>
      <family val="1"/>
      <charset val="128"/>
    </font>
    <font>
      <sz val="8"/>
      <name val="ＭＳ Ｐ明朝"/>
      <family val="1"/>
      <charset val="128"/>
    </font>
    <font>
      <sz val="8.5"/>
      <name val="ＭＳ Ｐ明朝"/>
      <family val="1"/>
      <charset val="128"/>
    </font>
    <font>
      <sz val="7"/>
      <name val="ＭＳ Ｐ明朝"/>
      <family val="1"/>
      <charset val="128"/>
    </font>
    <font>
      <sz val="16"/>
      <name val="ＭＳ Ｐ明朝"/>
      <family val="1"/>
      <charset val="128"/>
    </font>
    <font>
      <u/>
      <sz val="11"/>
      <color theme="10"/>
      <name val="ＭＳ Ｐゴシック"/>
      <family val="3"/>
      <charset val="128"/>
      <scheme val="minor"/>
    </font>
  </fonts>
  <fills count="6">
    <fill>
      <patternFill patternType="none"/>
    </fill>
    <fill>
      <patternFill patternType="gray125"/>
    </fill>
    <fill>
      <patternFill patternType="solid">
        <fgColor indexed="43"/>
        <bgColor indexed="64"/>
      </patternFill>
    </fill>
    <fill>
      <patternFill patternType="solid">
        <fgColor rgb="FFF1F1F1"/>
        <bgColor indexed="64"/>
      </patternFill>
    </fill>
    <fill>
      <patternFill patternType="solid">
        <fgColor rgb="FFFFFF00"/>
        <bgColor indexed="64"/>
      </patternFill>
    </fill>
    <fill>
      <patternFill patternType="solid">
        <fgColor theme="0"/>
        <bgColor indexed="64"/>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17"/>
      </bottom>
      <diagonal/>
    </border>
    <border>
      <left style="thin">
        <color indexed="17"/>
      </left>
      <right style="thin">
        <color indexed="17"/>
      </right>
      <top style="thin">
        <color indexed="17"/>
      </top>
      <bottom style="thin">
        <color indexed="17"/>
      </bottom>
      <diagonal/>
    </border>
    <border>
      <left style="thin">
        <color indexed="17"/>
      </left>
      <right/>
      <top style="thin">
        <color indexed="17"/>
      </top>
      <bottom style="thin">
        <color indexed="17"/>
      </bottom>
      <diagonal/>
    </border>
    <border>
      <left/>
      <right/>
      <top style="thin">
        <color indexed="17"/>
      </top>
      <bottom style="thin">
        <color indexed="17"/>
      </bottom>
      <diagonal/>
    </border>
    <border>
      <left/>
      <right style="thin">
        <color indexed="17"/>
      </right>
      <top style="thin">
        <color indexed="17"/>
      </top>
      <bottom style="thin">
        <color indexed="17"/>
      </bottom>
      <diagonal/>
    </border>
    <border>
      <left style="thin">
        <color indexed="17"/>
      </left>
      <right/>
      <top style="thin">
        <color indexed="17"/>
      </top>
      <bottom/>
      <diagonal/>
    </border>
    <border>
      <left/>
      <right style="thin">
        <color indexed="17"/>
      </right>
      <top style="thin">
        <color indexed="17"/>
      </top>
      <bottom/>
      <diagonal/>
    </border>
    <border>
      <left/>
      <right/>
      <top style="thin">
        <color indexed="17"/>
      </top>
      <bottom/>
      <diagonal/>
    </border>
    <border>
      <left style="thin">
        <color indexed="17"/>
      </left>
      <right/>
      <top/>
      <bottom/>
      <diagonal/>
    </border>
    <border>
      <left style="thin">
        <color indexed="17"/>
      </left>
      <right/>
      <top/>
      <bottom style="thin">
        <color indexed="17"/>
      </bottom>
      <diagonal/>
    </border>
    <border>
      <left/>
      <right style="thin">
        <color indexed="17"/>
      </right>
      <top/>
      <bottom style="thin">
        <color indexed="17"/>
      </bottom>
      <diagonal/>
    </border>
    <border>
      <left/>
      <right style="thin">
        <color indexed="17"/>
      </right>
      <top/>
      <bottom/>
      <diagonal/>
    </border>
    <border>
      <left/>
      <right/>
      <top style="dotted">
        <color indexed="17"/>
      </top>
      <bottom/>
      <diagonal/>
    </border>
    <border>
      <left/>
      <right/>
      <top/>
      <bottom style="dotted">
        <color indexed="17"/>
      </bottom>
      <diagonal/>
    </border>
    <border>
      <left/>
      <right/>
      <top style="thin">
        <color indexed="64"/>
      </top>
      <bottom/>
      <diagonal/>
    </border>
    <border>
      <left style="thin">
        <color indexed="17"/>
      </left>
      <right/>
      <top style="thin">
        <color indexed="64"/>
      </top>
      <bottom/>
      <diagonal/>
    </border>
    <border>
      <left/>
      <right style="thin">
        <color indexed="64"/>
      </right>
      <top style="thin">
        <color indexed="64"/>
      </top>
      <bottom/>
      <diagonal/>
    </border>
    <border>
      <left style="thin">
        <color indexed="17"/>
      </left>
      <right style="hair">
        <color indexed="17"/>
      </right>
      <top style="thin">
        <color indexed="17"/>
      </top>
      <bottom style="hair">
        <color indexed="17"/>
      </bottom>
      <diagonal/>
    </border>
    <border>
      <left style="hair">
        <color indexed="17"/>
      </left>
      <right style="hair">
        <color indexed="17"/>
      </right>
      <top style="thin">
        <color indexed="17"/>
      </top>
      <bottom style="hair">
        <color indexed="17"/>
      </bottom>
      <diagonal/>
    </border>
    <border>
      <left style="hair">
        <color indexed="17"/>
      </left>
      <right/>
      <top style="thin">
        <color indexed="17"/>
      </top>
      <bottom style="hair">
        <color indexed="17"/>
      </bottom>
      <diagonal/>
    </border>
    <border>
      <left style="thin">
        <color indexed="17"/>
      </left>
      <right style="hair">
        <color indexed="17"/>
      </right>
      <top style="hair">
        <color indexed="17"/>
      </top>
      <bottom/>
      <diagonal/>
    </border>
    <border>
      <left style="hair">
        <color indexed="17"/>
      </left>
      <right style="hair">
        <color indexed="17"/>
      </right>
      <top style="hair">
        <color indexed="17"/>
      </top>
      <bottom/>
      <diagonal/>
    </border>
    <border>
      <left style="hair">
        <color indexed="17"/>
      </left>
      <right/>
      <top style="hair">
        <color indexed="17"/>
      </top>
      <bottom/>
      <diagonal/>
    </border>
    <border>
      <left style="hair">
        <color indexed="17"/>
      </left>
      <right style="thin">
        <color indexed="17"/>
      </right>
      <top style="thin">
        <color indexed="17"/>
      </top>
      <bottom style="hair">
        <color indexed="17"/>
      </bottom>
      <diagonal/>
    </border>
    <border>
      <left style="hair">
        <color indexed="17"/>
      </left>
      <right style="thin">
        <color indexed="17"/>
      </right>
      <top style="hair">
        <color indexed="17"/>
      </top>
      <bottom/>
      <diagonal/>
    </border>
    <border>
      <left/>
      <right style="hair">
        <color indexed="17"/>
      </right>
      <top style="thin">
        <color indexed="17"/>
      </top>
      <bottom/>
      <diagonal/>
    </border>
    <border>
      <left style="hair">
        <color indexed="17"/>
      </left>
      <right style="hair">
        <color indexed="17"/>
      </right>
      <top style="thin">
        <color indexed="17"/>
      </top>
      <bottom/>
      <diagonal/>
    </border>
    <border>
      <left/>
      <right style="hair">
        <color indexed="17"/>
      </right>
      <top/>
      <bottom style="thin">
        <color indexed="17"/>
      </bottom>
      <diagonal/>
    </border>
    <border>
      <left style="hair">
        <color indexed="17"/>
      </left>
      <right style="hair">
        <color indexed="17"/>
      </right>
      <top/>
      <bottom style="thin">
        <color indexed="17"/>
      </bottom>
      <diagonal/>
    </border>
    <border>
      <left style="thin">
        <color indexed="17"/>
      </left>
      <right style="thin">
        <color indexed="17"/>
      </right>
      <top style="thin">
        <color indexed="17"/>
      </top>
      <bottom/>
      <diagonal/>
    </border>
    <border>
      <left style="thin">
        <color indexed="17"/>
      </left>
      <right style="thin">
        <color indexed="17"/>
      </right>
      <top/>
      <bottom style="thin">
        <color indexed="17"/>
      </bottom>
      <diagonal/>
    </border>
    <border>
      <left/>
      <right style="hair">
        <color indexed="17"/>
      </right>
      <top/>
      <bottom/>
      <diagonal/>
    </border>
    <border>
      <left style="hair">
        <color indexed="17"/>
      </left>
      <right style="hair">
        <color indexed="17"/>
      </right>
      <top/>
      <bottom/>
      <diagonal/>
    </border>
    <border>
      <left style="hair">
        <color indexed="17"/>
      </left>
      <right/>
      <top/>
      <bottom/>
      <diagonal/>
    </border>
    <border>
      <left style="hair">
        <color indexed="17"/>
      </left>
      <right style="thin">
        <color indexed="17"/>
      </right>
      <top/>
      <bottom/>
      <diagonal/>
    </border>
    <border>
      <left style="thin">
        <color indexed="17"/>
      </left>
      <right style="dotted">
        <color indexed="17"/>
      </right>
      <top style="thin">
        <color indexed="17"/>
      </top>
      <bottom/>
      <diagonal/>
    </border>
    <border>
      <left style="thin">
        <color indexed="17"/>
      </left>
      <right style="dotted">
        <color indexed="17"/>
      </right>
      <top/>
      <bottom/>
      <diagonal/>
    </border>
    <border>
      <left style="thin">
        <color indexed="17"/>
      </left>
      <right style="dotted">
        <color indexed="17"/>
      </right>
      <top/>
      <bottom style="thin">
        <color indexed="17"/>
      </bottom>
      <diagonal/>
    </border>
    <border>
      <left style="dotted">
        <color indexed="17"/>
      </left>
      <right style="dotted">
        <color indexed="17"/>
      </right>
      <top style="thin">
        <color indexed="17"/>
      </top>
      <bottom/>
      <diagonal/>
    </border>
    <border>
      <left style="dotted">
        <color indexed="17"/>
      </left>
      <right style="dotted">
        <color indexed="17"/>
      </right>
      <top/>
      <bottom/>
      <diagonal/>
    </border>
    <border>
      <left style="dotted">
        <color indexed="17"/>
      </left>
      <right style="dotted">
        <color indexed="17"/>
      </right>
      <top/>
      <bottom style="thin">
        <color indexed="17"/>
      </bottom>
      <diagonal/>
    </border>
    <border>
      <left style="thin">
        <color indexed="17"/>
      </left>
      <right style="hair">
        <color indexed="17"/>
      </right>
      <top style="hair">
        <color indexed="17"/>
      </top>
      <bottom style="hair">
        <color indexed="17"/>
      </bottom>
      <diagonal/>
    </border>
    <border>
      <left style="hair">
        <color indexed="17"/>
      </left>
      <right style="hair">
        <color indexed="17"/>
      </right>
      <top style="hair">
        <color indexed="17"/>
      </top>
      <bottom style="hair">
        <color indexed="17"/>
      </bottom>
      <diagonal/>
    </border>
    <border>
      <left style="hair">
        <color indexed="17"/>
      </left>
      <right/>
      <top style="hair">
        <color indexed="17"/>
      </top>
      <bottom style="hair">
        <color indexed="17"/>
      </bottom>
      <diagonal/>
    </border>
    <border>
      <left style="hair">
        <color indexed="17"/>
      </left>
      <right style="thin">
        <color indexed="17"/>
      </right>
      <top style="hair">
        <color indexed="17"/>
      </top>
      <bottom style="hair">
        <color indexed="17"/>
      </bottom>
      <diagonal/>
    </border>
    <border>
      <left/>
      <right style="hair">
        <color indexed="17"/>
      </right>
      <top style="thin">
        <color indexed="17"/>
      </top>
      <bottom style="hair">
        <color indexed="17"/>
      </bottom>
      <diagonal/>
    </border>
    <border>
      <left/>
      <right style="hair">
        <color indexed="17"/>
      </right>
      <top style="hair">
        <color indexed="17"/>
      </top>
      <bottom style="hair">
        <color indexed="17"/>
      </bottom>
      <diagonal/>
    </border>
    <border>
      <left/>
      <right style="hair">
        <color indexed="17"/>
      </right>
      <top style="hair">
        <color indexed="17"/>
      </top>
      <bottom/>
      <diagonal/>
    </border>
    <border>
      <left style="dotted">
        <color indexed="17"/>
      </left>
      <right style="thin">
        <color indexed="17"/>
      </right>
      <top style="thin">
        <color indexed="17"/>
      </top>
      <bottom/>
      <diagonal/>
    </border>
    <border>
      <left style="dotted">
        <color indexed="17"/>
      </left>
      <right style="thin">
        <color indexed="17"/>
      </right>
      <top/>
      <bottom/>
      <diagonal/>
    </border>
    <border>
      <left style="dotted">
        <color indexed="17"/>
      </left>
      <right style="thin">
        <color indexed="17"/>
      </right>
      <top/>
      <bottom style="thin">
        <color indexed="17"/>
      </bottom>
      <diagonal/>
    </border>
    <border>
      <left style="thin">
        <color indexed="17"/>
      </left>
      <right style="hair">
        <color indexed="17"/>
      </right>
      <top/>
      <bottom style="hair">
        <color indexed="17"/>
      </bottom>
      <diagonal/>
    </border>
    <border>
      <left style="hair">
        <color indexed="17"/>
      </left>
      <right style="hair">
        <color indexed="17"/>
      </right>
      <top/>
      <bottom style="hair">
        <color indexed="17"/>
      </bottom>
      <diagonal/>
    </border>
    <border>
      <left style="hair">
        <color indexed="17"/>
      </left>
      <right style="thin">
        <color indexed="17"/>
      </right>
      <top/>
      <bottom style="hair">
        <color indexed="17"/>
      </bottom>
      <diagonal/>
    </border>
    <border>
      <left/>
      <right style="hair">
        <color indexed="17"/>
      </right>
      <top/>
      <bottom style="hair">
        <color indexed="17"/>
      </bottom>
      <diagonal/>
    </border>
    <border>
      <left style="thin">
        <color indexed="17"/>
      </left>
      <right style="thin">
        <color indexed="17"/>
      </right>
      <top/>
      <bottom/>
      <diagonal/>
    </border>
    <border>
      <left style="dotted">
        <color indexed="17"/>
      </left>
      <right style="hair">
        <color indexed="17"/>
      </right>
      <top style="dotted">
        <color indexed="17"/>
      </top>
      <bottom style="hair">
        <color indexed="17"/>
      </bottom>
      <diagonal/>
    </border>
    <border>
      <left style="hair">
        <color indexed="17"/>
      </left>
      <right/>
      <top style="dotted">
        <color indexed="17"/>
      </top>
      <bottom style="hair">
        <color indexed="17"/>
      </bottom>
      <diagonal/>
    </border>
    <border>
      <left style="dotted">
        <color indexed="17"/>
      </left>
      <right style="hair">
        <color indexed="17"/>
      </right>
      <top style="hair">
        <color indexed="17"/>
      </top>
      <bottom style="hair">
        <color indexed="17"/>
      </bottom>
      <diagonal/>
    </border>
    <border>
      <left style="dotted">
        <color indexed="17"/>
      </left>
      <right style="hair">
        <color indexed="17"/>
      </right>
      <top style="hair">
        <color indexed="17"/>
      </top>
      <bottom style="dotted">
        <color indexed="17"/>
      </bottom>
      <diagonal/>
    </border>
    <border>
      <left style="hair">
        <color indexed="17"/>
      </left>
      <right/>
      <top style="hair">
        <color indexed="17"/>
      </top>
      <bottom style="dotted">
        <color indexed="17"/>
      </bottom>
      <diagonal/>
    </border>
    <border>
      <left style="dotted">
        <color indexed="17"/>
      </left>
      <right/>
      <top style="dotted">
        <color indexed="17"/>
      </top>
      <bottom/>
      <diagonal/>
    </border>
    <border>
      <left/>
      <right style="dotted">
        <color indexed="17"/>
      </right>
      <top style="dotted">
        <color indexed="17"/>
      </top>
      <bottom/>
      <diagonal/>
    </border>
    <border>
      <left style="dotted">
        <color indexed="17"/>
      </left>
      <right/>
      <top/>
      <bottom style="dotted">
        <color indexed="17"/>
      </bottom>
      <diagonal/>
    </border>
    <border>
      <left/>
      <right style="dotted">
        <color indexed="17"/>
      </right>
      <top/>
      <bottom style="dotted">
        <color indexed="17"/>
      </bottom>
      <diagonal/>
    </border>
    <border>
      <left style="hair">
        <color indexed="17"/>
      </left>
      <right style="hair">
        <color indexed="17"/>
      </right>
      <top style="dotted">
        <color indexed="17"/>
      </top>
      <bottom style="hair">
        <color indexed="17"/>
      </bottom>
      <diagonal/>
    </border>
    <border>
      <left style="hair">
        <color indexed="17"/>
      </left>
      <right style="dotted">
        <color indexed="17"/>
      </right>
      <top style="dotted">
        <color indexed="17"/>
      </top>
      <bottom style="hair">
        <color indexed="17"/>
      </bottom>
      <diagonal/>
    </border>
    <border>
      <left style="hair">
        <color indexed="17"/>
      </left>
      <right style="hair">
        <color indexed="17"/>
      </right>
      <top style="hair">
        <color indexed="17"/>
      </top>
      <bottom style="dotted">
        <color indexed="17"/>
      </bottom>
      <diagonal/>
    </border>
    <border>
      <left style="hair">
        <color indexed="17"/>
      </left>
      <right style="dotted">
        <color indexed="17"/>
      </right>
      <top style="hair">
        <color indexed="17"/>
      </top>
      <bottom style="dotted">
        <color indexed="17"/>
      </bottom>
      <diagonal/>
    </border>
    <border>
      <left/>
      <right/>
      <top style="dotted">
        <color indexed="17"/>
      </top>
      <bottom style="hair">
        <color indexed="17"/>
      </bottom>
      <diagonal/>
    </border>
    <border>
      <left/>
      <right/>
      <top style="hair">
        <color indexed="17"/>
      </top>
      <bottom style="dotted">
        <color indexed="17"/>
      </bottom>
      <diagonal/>
    </border>
    <border>
      <left style="dotted">
        <color indexed="17"/>
      </left>
      <right style="dotted">
        <color indexed="17"/>
      </right>
      <top style="thin">
        <color indexed="17"/>
      </top>
      <bottom style="thin">
        <color indexed="17"/>
      </bottom>
      <diagonal/>
    </border>
    <border>
      <left style="dotted">
        <color indexed="17"/>
      </left>
      <right/>
      <top style="thin">
        <color indexed="17"/>
      </top>
      <bottom style="thin">
        <color indexed="17"/>
      </bottom>
      <diagonal/>
    </border>
    <border>
      <left style="thin">
        <color indexed="17"/>
      </left>
      <right style="dotted">
        <color indexed="17"/>
      </right>
      <top style="thin">
        <color indexed="17"/>
      </top>
      <bottom style="thin">
        <color indexed="17"/>
      </bottom>
      <diagonal/>
    </border>
    <border>
      <left style="dotted">
        <color indexed="17"/>
      </left>
      <right style="thin">
        <color indexed="17"/>
      </right>
      <top style="thin">
        <color indexed="17"/>
      </top>
      <bottom style="thin">
        <color indexed="17"/>
      </bottom>
      <diagonal/>
    </border>
    <border>
      <left style="hair">
        <color indexed="17"/>
      </left>
      <right/>
      <top style="thin">
        <color indexed="17"/>
      </top>
      <bottom/>
      <diagonal/>
    </border>
    <border>
      <left style="thin">
        <color indexed="64"/>
      </left>
      <right/>
      <top style="thin">
        <color indexed="64"/>
      </top>
      <bottom/>
      <diagonal/>
    </border>
    <border>
      <left style="hair">
        <color indexed="17"/>
      </left>
      <right/>
      <top/>
      <bottom style="thin">
        <color indexed="17"/>
      </bottom>
      <diagonal/>
    </border>
    <border>
      <left/>
      <right/>
      <top/>
      <bottom style="thin">
        <color indexed="64"/>
      </bottom>
      <diagonal/>
    </border>
    <border>
      <left style="thin">
        <color indexed="17"/>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B050"/>
      </left>
      <right/>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indexed="64"/>
      </left>
      <right style="thin">
        <color indexed="64"/>
      </right>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s>
  <cellStyleXfs count="5">
    <xf numFmtId="0" fontId="0" fillId="0" borderId="0">
      <alignment vertical="center"/>
    </xf>
    <xf numFmtId="38" fontId="20" fillId="0" borderId="0" applyFont="0" applyFill="0" applyBorder="0" applyAlignment="0" applyProtection="0">
      <alignment vertical="center"/>
    </xf>
    <xf numFmtId="38" fontId="13" fillId="0" borderId="0" applyFont="0" applyFill="0" applyBorder="0" applyAlignment="0" applyProtection="0"/>
    <xf numFmtId="0" fontId="13" fillId="0" borderId="0"/>
    <xf numFmtId="0" fontId="44" fillId="0" borderId="0" applyNumberFormat="0" applyFill="0" applyBorder="0" applyAlignment="0" applyProtection="0">
      <alignment vertical="center"/>
    </xf>
  </cellStyleXfs>
  <cellXfs count="583">
    <xf numFmtId="0" fontId="0" fillId="0" borderId="0" xfId="0">
      <alignment vertical="center"/>
    </xf>
    <xf numFmtId="0" fontId="0" fillId="0" borderId="1" xfId="0" applyBorder="1">
      <alignment vertical="center"/>
    </xf>
    <xf numFmtId="0" fontId="0" fillId="0" borderId="1" xfId="0" applyBorder="1" applyAlignment="1">
      <alignment vertical="center" wrapText="1"/>
    </xf>
    <xf numFmtId="0" fontId="22" fillId="3" borderId="1" xfId="0" applyFont="1" applyFill="1" applyBorder="1" applyAlignment="1">
      <alignment vertical="top" wrapText="1"/>
    </xf>
    <xf numFmtId="0" fontId="21" fillId="4" borderId="1" xfId="0" applyFont="1" applyFill="1" applyBorder="1" applyAlignment="1">
      <alignment horizontal="center" vertical="center"/>
    </xf>
    <xf numFmtId="0" fontId="23" fillId="0" borderId="0" xfId="0" applyFont="1">
      <alignment vertical="center"/>
    </xf>
    <xf numFmtId="0" fontId="1" fillId="0" borderId="0" xfId="0" applyFont="1" applyProtection="1">
      <alignment vertical="center"/>
      <protection hidden="1"/>
    </xf>
    <xf numFmtId="38" fontId="12" fillId="0" borderId="12" xfId="1" applyFont="1" applyFill="1" applyBorder="1" applyAlignment="1" applyProtection="1">
      <alignment vertical="center" shrinkToFit="1"/>
      <protection hidden="1"/>
    </xf>
    <xf numFmtId="38" fontId="12" fillId="0" borderId="8" xfId="1" applyFont="1" applyFill="1" applyBorder="1" applyAlignment="1" applyProtection="1">
      <alignment vertical="center" shrinkToFit="1"/>
      <protection hidden="1"/>
    </xf>
    <xf numFmtId="38" fontId="12" fillId="0" borderId="9" xfId="1" applyFont="1" applyFill="1" applyBorder="1" applyAlignment="1" applyProtection="1">
      <alignment vertical="center" shrinkToFit="1"/>
      <protection hidden="1"/>
    </xf>
    <xf numFmtId="38" fontId="12" fillId="0" borderId="13" xfId="1" applyFont="1" applyFill="1" applyBorder="1" applyAlignment="1" applyProtection="1">
      <alignment vertical="center" shrinkToFit="1"/>
      <protection hidden="1"/>
    </xf>
    <xf numFmtId="0" fontId="3" fillId="0" borderId="3" xfId="0" applyFont="1" applyBorder="1" applyProtection="1">
      <alignment vertical="center"/>
      <protection hidden="1"/>
    </xf>
    <xf numFmtId="176" fontId="12" fillId="0" borderId="8" xfId="1" applyNumberFormat="1" applyFont="1" applyFill="1" applyBorder="1" applyAlignment="1" applyProtection="1">
      <alignment vertical="center" shrinkToFit="1"/>
      <protection hidden="1"/>
    </xf>
    <xf numFmtId="176" fontId="12" fillId="0" borderId="9" xfId="1" applyNumberFormat="1" applyFont="1" applyFill="1" applyBorder="1" applyAlignment="1" applyProtection="1">
      <alignment vertical="center" shrinkToFit="1"/>
      <protection hidden="1"/>
    </xf>
    <xf numFmtId="176" fontId="12" fillId="0" borderId="12" xfId="1" applyNumberFormat="1" applyFont="1" applyFill="1" applyBorder="1" applyAlignment="1" applyProtection="1">
      <alignment vertical="center" shrinkToFit="1"/>
      <protection hidden="1"/>
    </xf>
    <xf numFmtId="176" fontId="12" fillId="0" borderId="13" xfId="1" applyNumberFormat="1" applyFont="1" applyFill="1" applyBorder="1" applyAlignment="1" applyProtection="1">
      <alignment vertical="center" shrinkToFit="1"/>
      <protection hidden="1"/>
    </xf>
    <xf numFmtId="0" fontId="3" fillId="0" borderId="0" xfId="0" applyFont="1" applyProtection="1">
      <alignment vertical="center"/>
      <protection hidden="1"/>
    </xf>
    <xf numFmtId="0" fontId="5" fillId="0" borderId="0" xfId="0" applyFont="1" applyProtection="1">
      <alignment vertical="center"/>
      <protection hidden="1"/>
    </xf>
    <xf numFmtId="0" fontId="6" fillId="0" borderId="0" xfId="0" applyFont="1" applyAlignment="1" applyProtection="1">
      <protection hidden="1"/>
    </xf>
    <xf numFmtId="0" fontId="7" fillId="0" borderId="0" xfId="0" applyFont="1" applyAlignment="1" applyProtection="1">
      <protection hidden="1"/>
    </xf>
    <xf numFmtId="0" fontId="8" fillId="0" borderId="0" xfId="0" applyFont="1" applyProtection="1">
      <alignment vertical="center"/>
      <protection hidden="1"/>
    </xf>
    <xf numFmtId="0" fontId="8" fillId="0" borderId="3" xfId="0" applyFont="1" applyBorder="1" applyProtection="1">
      <alignment vertical="center"/>
      <protection hidden="1"/>
    </xf>
    <xf numFmtId="0" fontId="10" fillId="0" borderId="4" xfId="0" applyFont="1" applyBorder="1" applyAlignment="1" applyProtection="1">
      <alignment horizontal="center" vertical="center"/>
      <protection hidden="1"/>
    </xf>
    <xf numFmtId="0" fontId="5" fillId="0" borderId="5" xfId="0" applyFont="1" applyBorder="1" applyAlignment="1" applyProtection="1">
      <alignment horizontal="left" vertical="top"/>
      <protection hidden="1"/>
    </xf>
    <xf numFmtId="0" fontId="5" fillId="0" borderId="6" xfId="0" applyFont="1" applyBorder="1" applyProtection="1">
      <alignment vertical="center"/>
      <protection hidden="1"/>
    </xf>
    <xf numFmtId="0" fontId="5" fillId="0" borderId="7" xfId="0" applyFont="1" applyBorder="1" applyProtection="1">
      <alignment vertical="center"/>
      <protection hidden="1"/>
    </xf>
    <xf numFmtId="0" fontId="5" fillId="0" borderId="8" xfId="0" applyFont="1" applyBorder="1" applyAlignment="1" applyProtection="1">
      <alignment horizontal="left" vertical="top"/>
      <protection hidden="1"/>
    </xf>
    <xf numFmtId="0" fontId="3" fillId="0" borderId="9" xfId="0" applyFont="1" applyBorder="1" applyAlignment="1" applyProtection="1">
      <alignment horizontal="center" vertical="center"/>
      <protection hidden="1"/>
    </xf>
    <xf numFmtId="176" fontId="12" fillId="2" borderId="10" xfId="0" applyNumberFormat="1" applyFont="1" applyFill="1" applyBorder="1" applyProtection="1">
      <alignment vertical="center"/>
      <protection locked="0" hidden="1"/>
    </xf>
    <xf numFmtId="0" fontId="3" fillId="0" borderId="10" xfId="0" applyFont="1" applyBorder="1" applyAlignment="1" applyProtection="1">
      <alignment horizontal="center" vertical="center"/>
      <protection hidden="1"/>
    </xf>
    <xf numFmtId="38" fontId="10" fillId="0" borderId="10" xfId="1" applyFont="1" applyBorder="1" applyAlignment="1" applyProtection="1">
      <alignment horizontal="right" vertical="top" shrinkToFit="1"/>
      <protection hidden="1"/>
    </xf>
    <xf numFmtId="38" fontId="14" fillId="0" borderId="8" xfId="1" applyFont="1" applyBorder="1" applyAlignment="1" applyProtection="1">
      <alignment shrinkToFit="1"/>
      <protection hidden="1"/>
    </xf>
    <xf numFmtId="38" fontId="14" fillId="0" borderId="10" xfId="1" applyFont="1" applyBorder="1" applyAlignment="1" applyProtection="1">
      <alignment shrinkToFit="1"/>
      <protection hidden="1"/>
    </xf>
    <xf numFmtId="38" fontId="10" fillId="0" borderId="9" xfId="1" applyFont="1" applyBorder="1" applyAlignment="1" applyProtection="1">
      <alignment horizontal="right" vertical="top" shrinkToFit="1"/>
      <protection hidden="1"/>
    </xf>
    <xf numFmtId="177" fontId="12" fillId="0" borderId="9" xfId="1" applyNumberFormat="1" applyFont="1" applyBorder="1" applyAlignment="1" applyProtection="1">
      <alignment vertical="center" shrinkToFit="1"/>
      <protection hidden="1"/>
    </xf>
    <xf numFmtId="38" fontId="14" fillId="0" borderId="9" xfId="1" applyFont="1" applyBorder="1" applyAlignment="1" applyProtection="1">
      <alignment shrinkToFit="1"/>
      <protection hidden="1"/>
    </xf>
    <xf numFmtId="176" fontId="12" fillId="2" borderId="0" xfId="0" applyNumberFormat="1" applyFont="1" applyFill="1" applyProtection="1">
      <alignment vertical="center"/>
      <protection locked="0" hidden="1"/>
    </xf>
    <xf numFmtId="0" fontId="3" fillId="0" borderId="0" xfId="0" applyFont="1" applyAlignment="1" applyProtection="1">
      <alignment horizontal="center" vertical="center"/>
      <protection hidden="1"/>
    </xf>
    <xf numFmtId="38" fontId="12" fillId="0" borderId="0" xfId="1" applyFont="1" applyBorder="1" applyAlignment="1" applyProtection="1">
      <alignment vertical="center" shrinkToFit="1"/>
      <protection hidden="1"/>
    </xf>
    <xf numFmtId="178" fontId="12" fillId="0" borderId="13" xfId="1" applyNumberFormat="1" applyFont="1" applyBorder="1" applyAlignment="1" applyProtection="1">
      <alignment vertical="center" shrinkToFit="1"/>
      <protection hidden="1"/>
    </xf>
    <xf numFmtId="38" fontId="3" fillId="0" borderId="10" xfId="1" applyFont="1" applyBorder="1" applyAlignment="1" applyProtection="1">
      <alignment vertical="center" shrinkToFit="1"/>
      <protection hidden="1"/>
    </xf>
    <xf numFmtId="38" fontId="12" fillId="0" borderId="8" xfId="1" applyFont="1" applyBorder="1" applyAlignment="1" applyProtection="1">
      <alignment vertical="center" shrinkToFit="1"/>
      <protection hidden="1"/>
    </xf>
    <xf numFmtId="38" fontId="12" fillId="0" borderId="10" xfId="1" applyFont="1" applyBorder="1" applyAlignment="1" applyProtection="1">
      <alignment vertical="center" shrinkToFit="1"/>
      <protection hidden="1"/>
    </xf>
    <xf numFmtId="38" fontId="3" fillId="0" borderId="9" xfId="1" applyFont="1" applyBorder="1" applyAlignment="1" applyProtection="1">
      <alignment vertical="center" shrinkToFit="1"/>
      <protection hidden="1"/>
    </xf>
    <xf numFmtId="176" fontId="12" fillId="2" borderId="3" xfId="0" applyNumberFormat="1" applyFont="1" applyFill="1" applyBorder="1" applyProtection="1">
      <alignment vertical="center"/>
      <protection locked="0" hidden="1"/>
    </xf>
    <xf numFmtId="0" fontId="3" fillId="0" borderId="3" xfId="0" applyFont="1" applyBorder="1" applyAlignment="1" applyProtection="1">
      <alignment horizontal="center" vertical="center"/>
      <protection hidden="1"/>
    </xf>
    <xf numFmtId="38" fontId="3" fillId="0" borderId="0" xfId="1" applyFont="1" applyBorder="1" applyAlignment="1" applyProtection="1">
      <alignment vertical="center" shrinkToFit="1"/>
      <protection hidden="1"/>
    </xf>
    <xf numFmtId="38" fontId="12" fillId="0" borderId="11" xfId="1" applyFont="1" applyBorder="1" applyAlignment="1" applyProtection="1">
      <alignment vertical="center" shrinkToFit="1"/>
      <protection hidden="1"/>
    </xf>
    <xf numFmtId="38" fontId="3" fillId="0" borderId="14" xfId="1" applyFont="1" applyBorder="1" applyAlignment="1" applyProtection="1">
      <alignment vertical="center" shrinkToFit="1"/>
      <protection hidden="1"/>
    </xf>
    <xf numFmtId="0" fontId="1" fillId="0" borderId="0" xfId="0" applyFont="1" applyAlignment="1" applyProtection="1">
      <alignment horizontal="center" vertical="center"/>
      <protection hidden="1"/>
    </xf>
    <xf numFmtId="0" fontId="3" fillId="0" borderId="0" xfId="0" applyFont="1" applyAlignment="1" applyProtection="1">
      <alignment horizontal="right" vertical="center"/>
      <protection hidden="1"/>
    </xf>
    <xf numFmtId="0" fontId="1" fillId="0" borderId="3" xfId="0" applyFont="1" applyBorder="1" applyProtection="1">
      <alignment vertical="center"/>
      <protection hidden="1"/>
    </xf>
    <xf numFmtId="0" fontId="1" fillId="0" borderId="0" xfId="0" applyFont="1" applyAlignment="1" applyProtection="1">
      <alignment horizontal="right" vertical="center"/>
      <protection hidden="1"/>
    </xf>
    <xf numFmtId="0" fontId="10" fillId="0" borderId="0" xfId="0" applyFont="1" applyAlignment="1" applyProtection="1">
      <alignment horizontal="right" vertical="center"/>
      <protection hidden="1"/>
    </xf>
    <xf numFmtId="0" fontId="11" fillId="0" borderId="3" xfId="0" applyFont="1" applyBorder="1" applyProtection="1">
      <alignment vertical="center"/>
      <protection hidden="1"/>
    </xf>
    <xf numFmtId="0" fontId="15" fillId="0" borderId="0" xfId="0" applyFont="1" applyProtection="1">
      <alignment vertical="center"/>
      <protection hidden="1"/>
    </xf>
    <xf numFmtId="0" fontId="3" fillId="0" borderId="15" xfId="0" applyFont="1" applyBorder="1" applyProtection="1">
      <alignment vertical="center"/>
      <protection hidden="1"/>
    </xf>
    <xf numFmtId="0" fontId="3" fillId="0" borderId="15" xfId="0" applyFont="1" applyBorder="1" applyAlignment="1" applyProtection="1">
      <alignment vertical="center" justifyLastLine="1"/>
      <protection hidden="1"/>
    </xf>
    <xf numFmtId="0" fontId="15" fillId="0" borderId="0" xfId="0" applyFont="1" applyAlignment="1" applyProtection="1">
      <alignment horizontal="right" vertical="center"/>
      <protection hidden="1"/>
    </xf>
    <xf numFmtId="0" fontId="11" fillId="0" borderId="16" xfId="0" applyFont="1" applyBorder="1" applyAlignment="1" applyProtection="1">
      <protection hidden="1"/>
    </xf>
    <xf numFmtId="0" fontId="3" fillId="0" borderId="0" xfId="0" applyFont="1" applyAlignment="1" applyProtection="1">
      <alignment horizontal="center" vertical="center" wrapText="1"/>
      <protection hidden="1"/>
    </xf>
    <xf numFmtId="0" fontId="8" fillId="0" borderId="0" xfId="0" applyFont="1" applyAlignment="1" applyProtection="1">
      <alignment horizontal="center" vertical="center"/>
      <protection hidden="1"/>
    </xf>
    <xf numFmtId="0" fontId="7" fillId="0" borderId="0" xfId="0" applyFont="1" applyAlignment="1" applyProtection="1">
      <alignment horizontal="center" vertical="center"/>
      <protection hidden="1"/>
    </xf>
    <xf numFmtId="0" fontId="12" fillId="2" borderId="10" xfId="0" applyFont="1" applyFill="1" applyBorder="1" applyProtection="1">
      <alignment vertical="center"/>
      <protection locked="0" hidden="1"/>
    </xf>
    <xf numFmtId="1" fontId="12" fillId="2" borderId="10" xfId="0" applyNumberFormat="1" applyFont="1" applyFill="1" applyBorder="1" applyProtection="1">
      <alignment vertical="center"/>
      <protection locked="0" hidden="1"/>
    </xf>
    <xf numFmtId="176" fontId="7" fillId="0" borderId="10" xfId="1" applyNumberFormat="1" applyFont="1" applyBorder="1" applyAlignment="1" applyProtection="1">
      <alignment horizontal="right" vertical="top" shrinkToFit="1"/>
      <protection hidden="1"/>
    </xf>
    <xf numFmtId="176" fontId="12" fillId="0" borderId="8" xfId="1" applyNumberFormat="1" applyFont="1" applyBorder="1" applyAlignment="1" applyProtection="1">
      <alignment shrinkToFit="1"/>
      <protection hidden="1"/>
    </xf>
    <xf numFmtId="176" fontId="12" fillId="0" borderId="10" xfId="1" applyNumberFormat="1" applyFont="1" applyBorder="1" applyAlignment="1" applyProtection="1">
      <alignment shrinkToFit="1"/>
      <protection hidden="1"/>
    </xf>
    <xf numFmtId="176" fontId="7" fillId="0" borderId="9" xfId="1" applyNumberFormat="1" applyFont="1" applyBorder="1" applyAlignment="1" applyProtection="1">
      <alignment horizontal="right" vertical="top" shrinkToFit="1"/>
      <protection hidden="1"/>
    </xf>
    <xf numFmtId="38" fontId="3" fillId="0" borderId="9" xfId="1" applyFont="1" applyBorder="1" applyAlignment="1" applyProtection="1">
      <alignment horizontal="right" vertical="top" shrinkToFit="1"/>
      <protection hidden="1"/>
    </xf>
    <xf numFmtId="0" fontId="12" fillId="2" borderId="0" xfId="0" applyFont="1" applyFill="1" applyProtection="1">
      <alignment vertical="center"/>
      <protection locked="0" hidden="1"/>
    </xf>
    <xf numFmtId="1" fontId="12" fillId="2" borderId="0" xfId="0" applyNumberFormat="1" applyFont="1" applyFill="1" applyProtection="1">
      <alignment vertical="center"/>
      <protection locked="0" hidden="1"/>
    </xf>
    <xf numFmtId="0" fontId="12" fillId="2" borderId="8" xfId="0" applyFont="1" applyFill="1" applyBorder="1" applyProtection="1">
      <alignment vertical="center"/>
      <protection locked="0" hidden="1"/>
    </xf>
    <xf numFmtId="0" fontId="12" fillId="2" borderId="12" xfId="0" applyFont="1" applyFill="1" applyBorder="1" applyProtection="1">
      <alignment vertical="center"/>
      <protection locked="0" hidden="1"/>
    </xf>
    <xf numFmtId="0" fontId="12" fillId="2" borderId="3" xfId="0" applyFont="1" applyFill="1" applyBorder="1" applyProtection="1">
      <alignment vertical="center"/>
      <protection locked="0" hidden="1"/>
    </xf>
    <xf numFmtId="0" fontId="17" fillId="0" borderId="3" xfId="0" applyFont="1" applyBorder="1" applyAlignment="1" applyProtection="1">
      <alignment horizontal="center" vertical="center"/>
      <protection hidden="1"/>
    </xf>
    <xf numFmtId="176" fontId="12" fillId="0" borderId="9" xfId="1" applyNumberFormat="1" applyFont="1" applyBorder="1" applyAlignment="1" applyProtection="1">
      <alignment shrinkToFit="1"/>
      <protection hidden="1"/>
    </xf>
    <xf numFmtId="0" fontId="0" fillId="0" borderId="0" xfId="0" applyProtection="1">
      <alignment vertical="center"/>
      <protection hidden="1"/>
    </xf>
    <xf numFmtId="0" fontId="23" fillId="0" borderId="0" xfId="0" applyFont="1" applyAlignment="1">
      <alignment horizontal="right" vertical="center"/>
    </xf>
    <xf numFmtId="38" fontId="3" fillId="0" borderId="10" xfId="1" applyFont="1" applyBorder="1" applyAlignment="1" applyProtection="1">
      <alignment vertical="center" shrinkToFit="1"/>
      <protection locked="0" hidden="1"/>
    </xf>
    <xf numFmtId="38" fontId="12" fillId="0" borderId="8" xfId="1" applyFont="1" applyBorder="1" applyAlignment="1" applyProtection="1">
      <alignment vertical="center" shrinkToFit="1"/>
      <protection locked="0" hidden="1"/>
    </xf>
    <xf numFmtId="38" fontId="12" fillId="0" borderId="10" xfId="1" applyFont="1" applyBorder="1" applyAlignment="1" applyProtection="1">
      <alignment vertical="center" shrinkToFit="1"/>
      <protection locked="0" hidden="1"/>
    </xf>
    <xf numFmtId="38" fontId="3" fillId="0" borderId="9" xfId="1" applyFont="1" applyBorder="1" applyAlignment="1" applyProtection="1">
      <alignment vertical="center" shrinkToFit="1"/>
      <protection locked="0" hidden="1"/>
    </xf>
    <xf numFmtId="0" fontId="0" fillId="4" borderId="1" xfId="0" applyFill="1" applyBorder="1" applyAlignment="1">
      <alignment horizontal="center" vertical="center"/>
    </xf>
    <xf numFmtId="0" fontId="0" fillId="0" borderId="0" xfId="0" applyAlignment="1">
      <alignment horizontal="right" vertical="center"/>
    </xf>
    <xf numFmtId="0" fontId="24" fillId="0" borderId="0" xfId="0" applyFont="1" applyAlignment="1">
      <alignment horizontal="left" vertical="center"/>
    </xf>
    <xf numFmtId="0" fontId="0" fillId="0" borderId="86" xfId="0" applyBorder="1">
      <alignment vertical="center"/>
    </xf>
    <xf numFmtId="0" fontId="0" fillId="0" borderId="85" xfId="0" applyBorder="1">
      <alignment vertical="center"/>
    </xf>
    <xf numFmtId="176" fontId="26" fillId="2" borderId="10" xfId="0" applyNumberFormat="1" applyFont="1" applyFill="1" applyBorder="1" applyProtection="1">
      <alignment vertical="center"/>
      <protection locked="0" hidden="1"/>
    </xf>
    <xf numFmtId="176" fontId="26" fillId="2" borderId="0" xfId="0" applyNumberFormat="1" applyFont="1" applyFill="1" applyProtection="1">
      <alignment vertical="center"/>
      <protection locked="0" hidden="1"/>
    </xf>
    <xf numFmtId="0" fontId="0" fillId="0" borderId="93" xfId="0" applyBorder="1">
      <alignment vertical="center"/>
    </xf>
    <xf numFmtId="0" fontId="27" fillId="4" borderId="0" xfId="3" applyFont="1" applyFill="1" applyAlignment="1" applyProtection="1">
      <alignment vertical="center" wrapText="1"/>
      <protection locked="0"/>
    </xf>
    <xf numFmtId="0" fontId="11" fillId="0" borderId="0" xfId="0" applyFont="1" applyAlignment="1" applyProtection="1">
      <alignment horizontal="center" vertical="center"/>
      <protection hidden="1"/>
    </xf>
    <xf numFmtId="38" fontId="12" fillId="0" borderId="10" xfId="1" applyFont="1" applyFill="1" applyBorder="1" applyAlignment="1" applyProtection="1">
      <alignment vertical="center" shrinkToFit="1"/>
      <protection hidden="1"/>
    </xf>
    <xf numFmtId="0" fontId="11" fillId="0" borderId="0" xfId="0" applyFont="1" applyProtection="1">
      <alignment vertical="center"/>
      <protection hidden="1"/>
    </xf>
    <xf numFmtId="0" fontId="34" fillId="0" borderId="0" xfId="0" applyFont="1">
      <alignment vertical="center"/>
    </xf>
    <xf numFmtId="0" fontId="12" fillId="0" borderId="0" xfId="0" applyFont="1" applyProtection="1">
      <alignment vertical="center"/>
      <protection hidden="1"/>
    </xf>
    <xf numFmtId="0" fontId="14" fillId="0" borderId="0" xfId="0" applyFont="1" applyProtection="1">
      <alignment vertical="center"/>
      <protection hidden="1"/>
    </xf>
    <xf numFmtId="0" fontId="35" fillId="0" borderId="0" xfId="0" applyFont="1" applyProtection="1">
      <alignment vertical="center"/>
      <protection hidden="1"/>
    </xf>
    <xf numFmtId="0" fontId="36" fillId="0" borderId="0" xfId="0" applyFont="1" applyAlignment="1" applyProtection="1">
      <protection hidden="1"/>
    </xf>
    <xf numFmtId="0" fontId="37" fillId="0" borderId="0" xfId="0" applyFont="1" applyAlignment="1" applyProtection="1">
      <protection hidden="1"/>
    </xf>
    <xf numFmtId="0" fontId="12" fillId="0" borderId="0" xfId="0" applyFont="1" applyAlignment="1" applyProtection="1">
      <alignment horizontal="center" vertical="center"/>
      <protection hidden="1"/>
    </xf>
    <xf numFmtId="0" fontId="40" fillId="0" borderId="4" xfId="0" applyFont="1" applyBorder="1" applyAlignment="1" applyProtection="1">
      <alignment horizontal="center" vertical="center"/>
      <protection hidden="1"/>
    </xf>
    <xf numFmtId="0" fontId="14" fillId="0" borderId="5" xfId="0" applyFont="1" applyBorder="1" applyAlignment="1" applyProtection="1">
      <alignment horizontal="left" vertical="top"/>
      <protection hidden="1"/>
    </xf>
    <xf numFmtId="0" fontId="14" fillId="0" borderId="6" xfId="0" applyFont="1" applyBorder="1" applyProtection="1">
      <alignment vertical="center"/>
      <protection hidden="1"/>
    </xf>
    <xf numFmtId="0" fontId="14" fillId="0" borderId="7" xfId="0" applyFont="1" applyBorder="1" applyProtection="1">
      <alignment vertical="center"/>
      <protection hidden="1"/>
    </xf>
    <xf numFmtId="0" fontId="14" fillId="0" borderId="8" xfId="0" applyFont="1" applyBorder="1" applyAlignment="1" applyProtection="1">
      <alignment horizontal="left" vertical="top"/>
      <protection hidden="1"/>
    </xf>
    <xf numFmtId="0" fontId="12" fillId="0" borderId="9" xfId="0" applyFont="1" applyBorder="1" applyAlignment="1" applyProtection="1">
      <alignment horizontal="center" vertical="center"/>
      <protection hidden="1"/>
    </xf>
    <xf numFmtId="176" fontId="12" fillId="0" borderId="10" xfId="0" applyNumberFormat="1" applyFont="1" applyBorder="1" applyProtection="1">
      <alignment vertical="center"/>
      <protection locked="0" hidden="1"/>
    </xf>
    <xf numFmtId="0" fontId="12" fillId="0" borderId="10" xfId="0" applyFont="1" applyBorder="1" applyAlignment="1" applyProtection="1">
      <alignment horizontal="center" vertical="center"/>
      <protection hidden="1"/>
    </xf>
    <xf numFmtId="38" fontId="40" fillId="0" borderId="10" xfId="1" applyFont="1" applyFill="1" applyBorder="1" applyAlignment="1" applyProtection="1">
      <alignment horizontal="right" vertical="top" shrinkToFit="1"/>
      <protection hidden="1"/>
    </xf>
    <xf numFmtId="38" fontId="14" fillId="0" borderId="8" xfId="1" applyFont="1" applyFill="1" applyBorder="1" applyAlignment="1" applyProtection="1">
      <alignment shrinkToFit="1"/>
      <protection hidden="1"/>
    </xf>
    <xf numFmtId="38" fontId="14" fillId="0" borderId="10" xfId="1" applyFont="1" applyFill="1" applyBorder="1" applyAlignment="1" applyProtection="1">
      <alignment shrinkToFit="1"/>
      <protection hidden="1"/>
    </xf>
    <xf numFmtId="38" fontId="40" fillId="0" borderId="9" xfId="1" applyFont="1" applyFill="1" applyBorder="1" applyAlignment="1" applyProtection="1">
      <alignment horizontal="right" vertical="top" shrinkToFit="1"/>
      <protection hidden="1"/>
    </xf>
    <xf numFmtId="177" fontId="12" fillId="0" borderId="9" xfId="1" applyNumberFormat="1" applyFont="1" applyFill="1" applyBorder="1" applyAlignment="1" applyProtection="1">
      <alignment vertical="center" shrinkToFit="1"/>
      <protection hidden="1"/>
    </xf>
    <xf numFmtId="38" fontId="14" fillId="0" borderId="9" xfId="1" applyFont="1" applyFill="1" applyBorder="1" applyAlignment="1" applyProtection="1">
      <alignment shrinkToFit="1"/>
      <protection hidden="1"/>
    </xf>
    <xf numFmtId="176" fontId="12" fillId="0" borderId="11" xfId="0" applyNumberFormat="1" applyFont="1" applyBorder="1" applyProtection="1">
      <alignment vertical="center"/>
      <protection locked="0" hidden="1"/>
    </xf>
    <xf numFmtId="176" fontId="12" fillId="0" borderId="0" xfId="0" applyNumberFormat="1" applyFont="1" applyProtection="1">
      <alignment vertical="center"/>
      <protection locked="0" hidden="1"/>
    </xf>
    <xf numFmtId="38" fontId="12" fillId="0" borderId="0" xfId="1" applyFont="1" applyFill="1" applyBorder="1" applyAlignment="1" applyProtection="1">
      <alignment vertical="center" shrinkToFit="1"/>
      <protection hidden="1"/>
    </xf>
    <xf numFmtId="38" fontId="12" fillId="0" borderId="14" xfId="1" applyFont="1" applyFill="1" applyBorder="1" applyAlignment="1" applyProtection="1">
      <alignment vertical="center" shrinkToFit="1"/>
      <protection hidden="1"/>
    </xf>
    <xf numFmtId="178" fontId="12" fillId="0" borderId="13" xfId="1" applyNumberFormat="1" applyFont="1" applyFill="1" applyBorder="1" applyAlignment="1" applyProtection="1">
      <alignment vertical="center" shrinkToFit="1"/>
      <protection hidden="1"/>
    </xf>
    <xf numFmtId="176" fontId="12" fillId="0" borderId="8" xfId="0" applyNumberFormat="1" applyFont="1" applyBorder="1" applyProtection="1">
      <alignment vertical="center"/>
      <protection locked="0" hidden="1"/>
    </xf>
    <xf numFmtId="0" fontId="12" fillId="0" borderId="3" xfId="0" applyFont="1" applyBorder="1" applyAlignment="1" applyProtection="1">
      <alignment horizontal="center" vertical="center"/>
      <protection hidden="1"/>
    </xf>
    <xf numFmtId="38" fontId="12" fillId="0" borderId="11" xfId="1" applyFont="1" applyFill="1" applyBorder="1" applyAlignment="1" applyProtection="1">
      <alignment vertical="center" shrinkToFit="1"/>
      <protection hidden="1"/>
    </xf>
    <xf numFmtId="0" fontId="12" fillId="0" borderId="0" xfId="0" applyFont="1" applyAlignment="1" applyProtection="1">
      <alignment horizontal="right" vertical="center"/>
      <protection hidden="1"/>
    </xf>
    <xf numFmtId="0" fontId="11" fillId="0" borderId="0" xfId="0" applyFont="1" applyAlignment="1" applyProtection="1">
      <alignment horizontal="right" vertical="center"/>
      <protection hidden="1"/>
    </xf>
    <xf numFmtId="0" fontId="40" fillId="0" borderId="0" xfId="0" applyFont="1" applyAlignment="1" applyProtection="1">
      <alignment horizontal="right" vertical="center"/>
      <protection hidden="1"/>
    </xf>
    <xf numFmtId="0" fontId="12" fillId="0" borderId="3" xfId="0" applyFont="1" applyBorder="1" applyProtection="1">
      <alignment vertical="center"/>
      <protection hidden="1"/>
    </xf>
    <xf numFmtId="0" fontId="41" fillId="0" borderId="0" xfId="0" applyFont="1" applyProtection="1">
      <alignment vertical="center"/>
      <protection hidden="1"/>
    </xf>
    <xf numFmtId="0" fontId="12" fillId="0" borderId="15" xfId="0" applyFont="1" applyBorder="1" applyProtection="1">
      <alignment vertical="center"/>
      <protection hidden="1"/>
    </xf>
    <xf numFmtId="0" fontId="12" fillId="0" borderId="15" xfId="0" applyFont="1" applyBorder="1" applyAlignment="1" applyProtection="1">
      <alignment vertical="center" justifyLastLine="1"/>
      <protection hidden="1"/>
    </xf>
    <xf numFmtId="0" fontId="41" fillId="0" borderId="0" xfId="0" applyFont="1" applyAlignment="1" applyProtection="1">
      <alignment horizontal="right" vertical="center"/>
      <protection hidden="1"/>
    </xf>
    <xf numFmtId="0" fontId="12" fillId="0" borderId="0" xfId="0" applyFont="1" applyAlignment="1" applyProtection="1">
      <alignment horizontal="center" vertical="center" wrapText="1"/>
      <protection hidden="1"/>
    </xf>
    <xf numFmtId="0" fontId="43" fillId="0" borderId="0" xfId="0" applyFont="1" applyAlignment="1" applyProtection="1">
      <alignment horizontal="center" vertical="center"/>
      <protection hidden="1"/>
    </xf>
    <xf numFmtId="0" fontId="18" fillId="0" borderId="0" xfId="0" applyFont="1" applyAlignment="1" applyProtection="1">
      <alignment horizontal="center" vertical="center"/>
      <protection hidden="1"/>
    </xf>
    <xf numFmtId="0" fontId="12" fillId="0" borderId="10" xfId="0" applyFont="1" applyBorder="1" applyProtection="1">
      <alignment vertical="center"/>
      <protection locked="0" hidden="1"/>
    </xf>
    <xf numFmtId="1" fontId="12" fillId="0" borderId="10" xfId="0" applyNumberFormat="1" applyFont="1" applyBorder="1" applyProtection="1">
      <alignment vertical="center"/>
      <protection locked="0" hidden="1"/>
    </xf>
    <xf numFmtId="176" fontId="18" fillId="0" borderId="10" xfId="1" applyNumberFormat="1" applyFont="1" applyFill="1" applyBorder="1" applyAlignment="1" applyProtection="1">
      <alignment horizontal="right" vertical="top" shrinkToFit="1"/>
      <protection hidden="1"/>
    </xf>
    <xf numFmtId="176" fontId="12" fillId="0" borderId="8" xfId="1" applyNumberFormat="1" applyFont="1" applyFill="1" applyBorder="1" applyAlignment="1" applyProtection="1">
      <alignment shrinkToFit="1"/>
      <protection hidden="1"/>
    </xf>
    <xf numFmtId="176" fontId="12" fillId="0" borderId="10" xfId="1" applyNumberFormat="1" applyFont="1" applyFill="1" applyBorder="1" applyAlignment="1" applyProtection="1">
      <alignment shrinkToFit="1"/>
      <protection hidden="1"/>
    </xf>
    <xf numFmtId="176" fontId="18" fillId="0" borderId="9" xfId="1" applyNumberFormat="1" applyFont="1" applyFill="1" applyBorder="1" applyAlignment="1" applyProtection="1">
      <alignment horizontal="right" vertical="top" shrinkToFit="1"/>
      <protection hidden="1"/>
    </xf>
    <xf numFmtId="38" fontId="12" fillId="0" borderId="9" xfId="1" applyFont="1" applyFill="1" applyBorder="1" applyAlignment="1" applyProtection="1">
      <alignment horizontal="right" vertical="top" shrinkToFit="1"/>
      <protection hidden="1"/>
    </xf>
    <xf numFmtId="0" fontId="12" fillId="0" borderId="11" xfId="0" applyFont="1" applyBorder="1" applyProtection="1">
      <alignment vertical="center"/>
      <protection locked="0" hidden="1"/>
    </xf>
    <xf numFmtId="1" fontId="12" fillId="0" borderId="0" xfId="0" applyNumberFormat="1" applyFont="1" applyProtection="1">
      <alignment vertical="center"/>
      <protection locked="0" hidden="1"/>
    </xf>
    <xf numFmtId="0" fontId="12" fillId="0" borderId="0" xfId="0" applyFont="1" applyProtection="1">
      <alignment vertical="center"/>
      <protection locked="0" hidden="1"/>
    </xf>
    <xf numFmtId="0" fontId="12" fillId="0" borderId="8" xfId="0" applyFont="1" applyBorder="1" applyProtection="1">
      <alignment vertical="center"/>
      <protection locked="0" hidden="1"/>
    </xf>
    <xf numFmtId="38" fontId="12" fillId="0" borderId="17" xfId="1" applyFont="1" applyFill="1" applyBorder="1" applyAlignment="1" applyProtection="1">
      <alignment vertical="center" shrinkToFit="1"/>
      <protection hidden="1"/>
    </xf>
    <xf numFmtId="38" fontId="12" fillId="0" borderId="18" xfId="1" applyFont="1" applyFill="1" applyBorder="1" applyAlignment="1" applyProtection="1">
      <alignment vertical="center" shrinkToFit="1"/>
      <protection hidden="1"/>
    </xf>
    <xf numFmtId="38" fontId="12" fillId="0" borderId="19" xfId="1" applyFont="1" applyFill="1" applyBorder="1" applyAlignment="1" applyProtection="1">
      <alignment vertical="center" shrinkToFit="1"/>
      <protection hidden="1"/>
    </xf>
    <xf numFmtId="176" fontId="12" fillId="0" borderId="9" xfId="1" applyNumberFormat="1" applyFont="1" applyFill="1" applyBorder="1" applyAlignment="1" applyProtection="1">
      <alignment shrinkToFit="1"/>
      <protection hidden="1"/>
    </xf>
    <xf numFmtId="0" fontId="12" fillId="0" borderId="12" xfId="0" applyFont="1" applyBorder="1" applyProtection="1">
      <alignment vertical="center"/>
      <protection locked="0" hidden="1"/>
    </xf>
    <xf numFmtId="0" fontId="12" fillId="0" borderId="3" xfId="0" applyFont="1" applyBorder="1" applyProtection="1">
      <alignment vertical="center"/>
      <protection locked="0" hidden="1"/>
    </xf>
    <xf numFmtId="0" fontId="34" fillId="0" borderId="0" xfId="0" applyFont="1" applyProtection="1">
      <alignment vertical="center"/>
      <protection hidden="1"/>
    </xf>
    <xf numFmtId="0" fontId="44" fillId="0" borderId="0" xfId="4" applyAlignment="1">
      <alignment horizontal="right" vertical="center"/>
    </xf>
    <xf numFmtId="0" fontId="9" fillId="0" borderId="0" xfId="0" applyFont="1" applyAlignment="1" applyProtection="1">
      <alignment horizontal="distributed" vertical="center"/>
      <protection hidden="1"/>
    </xf>
    <xf numFmtId="0" fontId="9" fillId="0" borderId="3" xfId="0" applyFont="1" applyBorder="1" applyAlignment="1" applyProtection="1">
      <alignment horizontal="distributed" vertical="center"/>
      <protection hidden="1"/>
    </xf>
    <xf numFmtId="0" fontId="7" fillId="0" borderId="4"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hidden="1"/>
    </xf>
    <xf numFmtId="0" fontId="1" fillId="0" borderId="5" xfId="0" applyFont="1" applyBorder="1" applyAlignment="1" applyProtection="1">
      <alignment horizontal="center" vertical="center"/>
      <protection hidden="1"/>
    </xf>
    <xf numFmtId="0" fontId="1" fillId="0" borderId="32" xfId="0" applyFont="1" applyBorder="1" applyAlignment="1" applyProtection="1">
      <alignment horizontal="center" vertical="center"/>
      <protection hidden="1"/>
    </xf>
    <xf numFmtId="0" fontId="1" fillId="0" borderId="87" xfId="0" applyFont="1" applyBorder="1" applyAlignment="1" applyProtection="1">
      <alignment horizontal="center" vertical="center"/>
      <protection hidden="1"/>
    </xf>
    <xf numFmtId="0" fontId="10" fillId="0" borderId="4" xfId="0" applyFont="1" applyBorder="1" applyAlignment="1" applyProtection="1">
      <alignment horizontal="center" vertical="center"/>
      <protection hidden="1"/>
    </xf>
    <xf numFmtId="0" fontId="10" fillId="0" borderId="7" xfId="0" applyFont="1" applyBorder="1" applyAlignment="1" applyProtection="1">
      <alignment horizontal="center" vertical="center"/>
      <protection hidden="1"/>
    </xf>
    <xf numFmtId="49" fontId="11" fillId="0" borderId="74" xfId="0" applyNumberFormat="1" applyFont="1" applyBorder="1" applyAlignment="1" applyProtection="1">
      <alignment horizontal="center" vertical="center"/>
      <protection locked="0" hidden="1"/>
    </xf>
    <xf numFmtId="0" fontId="11" fillId="0" borderId="74" xfId="0" applyFont="1" applyBorder="1" applyAlignment="1" applyProtection="1">
      <alignment horizontal="center" vertical="center"/>
      <protection locked="0" hidden="1"/>
    </xf>
    <xf numFmtId="0" fontId="1" fillId="0" borderId="88" xfId="0" applyFont="1" applyBorder="1" applyAlignment="1" applyProtection="1">
      <alignment horizontal="center" vertical="center"/>
      <protection hidden="1"/>
    </xf>
    <xf numFmtId="0" fontId="1" fillId="0" borderId="89" xfId="0" applyFont="1" applyBorder="1" applyAlignment="1" applyProtection="1">
      <alignment horizontal="center" vertical="center"/>
      <protection hidden="1"/>
    </xf>
    <xf numFmtId="0" fontId="1" fillId="0" borderId="90" xfId="0" applyFont="1" applyBorder="1" applyAlignment="1" applyProtection="1">
      <alignment horizontal="center" vertical="center"/>
      <protection hidden="1"/>
    </xf>
    <xf numFmtId="0" fontId="1" fillId="0" borderId="91" xfId="0" applyFont="1" applyBorder="1" applyAlignment="1" applyProtection="1">
      <alignment horizontal="center" vertical="center"/>
      <protection hidden="1"/>
    </xf>
    <xf numFmtId="0" fontId="1" fillId="0" borderId="92" xfId="0" applyFont="1" applyBorder="1" applyAlignment="1" applyProtection="1">
      <alignment horizontal="center" vertical="center"/>
      <protection hidden="1"/>
    </xf>
    <xf numFmtId="0" fontId="11" fillId="0" borderId="10" xfId="0" applyFont="1" applyBorder="1" applyAlignment="1" applyProtection="1">
      <alignment horizontal="center" vertical="center"/>
      <protection hidden="1"/>
    </xf>
    <xf numFmtId="0" fontId="11" fillId="0" borderId="0" xfId="0" applyFont="1" applyAlignment="1" applyProtection="1">
      <alignment horizontal="center" vertical="center"/>
      <protection hidden="1"/>
    </xf>
    <xf numFmtId="0" fontId="11" fillId="0" borderId="3" xfId="0" applyFont="1" applyBorder="1" applyAlignment="1" applyProtection="1">
      <alignment horizontal="center" vertical="center"/>
      <protection hidden="1"/>
    </xf>
    <xf numFmtId="38" fontId="12" fillId="0" borderId="12" xfId="1" applyFont="1" applyBorder="1" applyAlignment="1" applyProtection="1">
      <alignment vertical="center" shrinkToFit="1"/>
      <protection hidden="1"/>
    </xf>
    <xf numFmtId="38" fontId="12" fillId="0" borderId="3" xfId="1" applyFont="1" applyBorder="1" applyAlignment="1" applyProtection="1">
      <alignment vertical="center" shrinkToFit="1"/>
      <protection hidden="1"/>
    </xf>
    <xf numFmtId="176" fontId="12" fillId="0" borderId="8" xfId="1" applyNumberFormat="1" applyFont="1" applyFill="1" applyBorder="1" applyAlignment="1" applyProtection="1">
      <alignment vertical="center" shrinkToFit="1"/>
      <protection locked="0" hidden="1"/>
    </xf>
    <xf numFmtId="176" fontId="12" fillId="0" borderId="10" xfId="1" applyNumberFormat="1" applyFont="1" applyFill="1" applyBorder="1" applyAlignment="1" applyProtection="1">
      <alignment vertical="center" shrinkToFit="1"/>
      <protection locked="0" hidden="1"/>
    </xf>
    <xf numFmtId="0" fontId="5" fillId="0" borderId="6" xfId="0" applyFont="1" applyBorder="1" applyAlignment="1" applyProtection="1">
      <alignment horizontal="distributed" vertical="center"/>
      <protection hidden="1"/>
    </xf>
    <xf numFmtId="0" fontId="5" fillId="0" borderId="10" xfId="0" applyFont="1" applyBorder="1" applyAlignment="1" applyProtection="1">
      <alignment horizontal="left" vertical="top"/>
      <protection hidden="1"/>
    </xf>
    <xf numFmtId="0" fontId="5" fillId="0" borderId="9" xfId="0" applyFont="1" applyBorder="1" applyAlignment="1" applyProtection="1">
      <alignment horizontal="left" vertical="top"/>
      <protection hidden="1"/>
    </xf>
    <xf numFmtId="0" fontId="10" fillId="0" borderId="8" xfId="0" applyFont="1" applyBorder="1" applyAlignment="1" applyProtection="1">
      <alignment horizontal="center" vertical="center" wrapText="1"/>
      <protection hidden="1"/>
    </xf>
    <xf numFmtId="0" fontId="10" fillId="0" borderId="10" xfId="0" applyFont="1" applyBorder="1" applyAlignment="1" applyProtection="1">
      <alignment horizontal="center" vertical="center"/>
      <protection hidden="1"/>
    </xf>
    <xf numFmtId="0" fontId="10" fillId="0" borderId="9" xfId="0" applyFont="1" applyBorder="1" applyAlignment="1" applyProtection="1">
      <alignment horizontal="center" vertical="center"/>
      <protection hidden="1"/>
    </xf>
    <xf numFmtId="0" fontId="10" fillId="0" borderId="12" xfId="0" applyFont="1" applyBorder="1" applyAlignment="1" applyProtection="1">
      <alignment horizontal="center" vertical="center"/>
      <protection hidden="1"/>
    </xf>
    <xf numFmtId="0" fontId="10" fillId="0" borderId="3" xfId="0" applyFont="1" applyBorder="1" applyAlignment="1" applyProtection="1">
      <alignment horizontal="center" vertical="center"/>
      <protection hidden="1"/>
    </xf>
    <xf numFmtId="0" fontId="10" fillId="0" borderId="13" xfId="0" applyFont="1" applyBorder="1" applyAlignment="1" applyProtection="1">
      <alignment horizontal="center" vertical="center"/>
      <protection hidden="1"/>
    </xf>
    <xf numFmtId="0" fontId="10" fillId="0" borderId="10" xfId="0" applyFont="1" applyBorder="1" applyAlignment="1" applyProtection="1">
      <alignment horizontal="center" vertical="center" wrapText="1"/>
      <protection hidden="1"/>
    </xf>
    <xf numFmtId="0" fontId="10" fillId="0" borderId="9" xfId="0" applyFont="1" applyBorder="1" applyAlignment="1" applyProtection="1">
      <alignment horizontal="center" vertical="center" wrapText="1"/>
      <protection hidden="1"/>
    </xf>
    <xf numFmtId="0" fontId="10" fillId="0" borderId="12" xfId="0" applyFont="1" applyBorder="1" applyAlignment="1" applyProtection="1">
      <alignment horizontal="center" vertical="center" wrapText="1"/>
      <protection hidden="1"/>
    </xf>
    <xf numFmtId="0" fontId="10" fillId="0" borderId="3" xfId="0" applyFont="1" applyBorder="1" applyAlignment="1" applyProtection="1">
      <alignment horizontal="center" vertical="center" wrapText="1"/>
      <protection hidden="1"/>
    </xf>
    <xf numFmtId="0" fontId="10" fillId="0" borderId="13" xfId="0" applyFont="1" applyBorder="1" applyAlignment="1" applyProtection="1">
      <alignment horizontal="center" vertical="center" wrapText="1"/>
      <protection hidden="1"/>
    </xf>
    <xf numFmtId="0" fontId="10" fillId="0" borderId="57" xfId="0" applyFont="1" applyBorder="1" applyAlignment="1" applyProtection="1">
      <alignment horizontal="center" vertical="center"/>
      <protection hidden="1"/>
    </xf>
    <xf numFmtId="0" fontId="10" fillId="0" borderId="55" xfId="0" applyFont="1" applyBorder="1" applyAlignment="1" applyProtection="1">
      <alignment horizontal="center" vertical="center"/>
      <protection hidden="1"/>
    </xf>
    <xf numFmtId="0" fontId="10" fillId="0" borderId="56" xfId="0" applyFont="1" applyBorder="1" applyAlignment="1" applyProtection="1">
      <alignment horizontal="center" vertical="center"/>
      <protection hidden="1"/>
    </xf>
    <xf numFmtId="0" fontId="10" fillId="0" borderId="50" xfId="0" applyFont="1" applyBorder="1" applyAlignment="1" applyProtection="1">
      <alignment horizontal="center" vertical="center"/>
      <protection hidden="1"/>
    </xf>
    <xf numFmtId="0" fontId="10" fillId="0" borderId="24" xfId="0" applyFont="1" applyBorder="1" applyAlignment="1" applyProtection="1">
      <alignment horizontal="center" vertical="center"/>
      <protection hidden="1"/>
    </xf>
    <xf numFmtId="0" fontId="10" fillId="0" borderId="27" xfId="0" applyFont="1" applyBorder="1" applyAlignment="1" applyProtection="1">
      <alignment horizontal="center" vertical="center"/>
      <protection hidden="1"/>
    </xf>
    <xf numFmtId="0" fontId="3" fillId="0" borderId="54" xfId="0" applyFont="1" applyBorder="1" applyAlignment="1" applyProtection="1">
      <alignment horizontal="center" vertical="center" wrapText="1"/>
      <protection hidden="1"/>
    </xf>
    <xf numFmtId="0" fontId="0" fillId="0" borderId="14" xfId="0" applyBorder="1" applyAlignment="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0" fontId="3" fillId="0" borderId="34" xfId="0" applyFont="1" applyBorder="1" applyAlignment="1" applyProtection="1">
      <alignment horizontal="center" vertical="center"/>
      <protection hidden="1"/>
    </xf>
    <xf numFmtId="0" fontId="3" fillId="0" borderId="35" xfId="0" applyFont="1" applyBorder="1" applyAlignment="1" applyProtection="1">
      <alignment horizontal="center" vertical="center"/>
      <protection hidden="1"/>
    </xf>
    <xf numFmtId="0" fontId="3" fillId="0" borderId="36" xfId="0" applyFont="1" applyBorder="1" applyAlignment="1" applyProtection="1">
      <alignment horizontal="center" vertical="center"/>
      <protection hidden="1"/>
    </xf>
    <xf numFmtId="0" fontId="3" fillId="0" borderId="37" xfId="0" applyFont="1" applyBorder="1" applyAlignment="1" applyProtection="1">
      <alignment horizontal="center" vertical="center"/>
      <protection hidden="1"/>
    </xf>
    <xf numFmtId="0" fontId="3" fillId="0" borderId="0" xfId="0" applyFont="1" applyAlignment="1" applyProtection="1">
      <alignment horizontal="left" vertical="center"/>
      <protection hidden="1"/>
    </xf>
    <xf numFmtId="0" fontId="3" fillId="0" borderId="14" xfId="0" applyFont="1" applyBorder="1" applyAlignment="1" applyProtection="1">
      <alignment horizontal="left" vertical="center"/>
      <protection hidden="1"/>
    </xf>
    <xf numFmtId="49" fontId="11" fillId="0" borderId="6" xfId="0" applyNumberFormat="1" applyFont="1" applyBorder="1" applyAlignment="1" applyProtection="1">
      <alignment horizontal="center" vertical="center"/>
      <protection locked="0" hidden="1"/>
    </xf>
    <xf numFmtId="0" fontId="11" fillId="0" borderId="6" xfId="0" applyFont="1" applyBorder="1" applyAlignment="1" applyProtection="1">
      <alignment horizontal="center" vertical="center"/>
      <protection locked="0" hidden="1"/>
    </xf>
    <xf numFmtId="49" fontId="18" fillId="2" borderId="5" xfId="0" applyNumberFormat="1" applyFont="1" applyFill="1" applyBorder="1" applyAlignment="1" applyProtection="1">
      <alignment horizontal="center" vertical="center"/>
      <protection locked="0" hidden="1"/>
    </xf>
    <xf numFmtId="0" fontId="18" fillId="2" borderId="5" xfId="0" applyFont="1" applyFill="1" applyBorder="1" applyAlignment="1" applyProtection="1">
      <alignment horizontal="center" vertical="center"/>
      <protection locked="0" hidden="1"/>
    </xf>
    <xf numFmtId="49" fontId="18" fillId="2" borderId="74" xfId="0" applyNumberFormat="1" applyFont="1" applyFill="1" applyBorder="1" applyAlignment="1" applyProtection="1">
      <alignment horizontal="center" vertical="center"/>
      <protection locked="0" hidden="1"/>
    </xf>
    <xf numFmtId="0" fontId="18" fillId="2" borderId="74" xfId="0" applyFont="1" applyFill="1" applyBorder="1" applyAlignment="1" applyProtection="1">
      <alignment horizontal="center" vertical="center"/>
      <protection locked="0" hidden="1"/>
    </xf>
    <xf numFmtId="49" fontId="18" fillId="2" borderId="7" xfId="0" applyNumberFormat="1" applyFont="1" applyFill="1" applyBorder="1" applyAlignment="1" applyProtection="1">
      <alignment horizontal="center" vertical="center"/>
      <protection locked="0" hidden="1"/>
    </xf>
    <xf numFmtId="0" fontId="18" fillId="2" borderId="7" xfId="0" applyFont="1" applyFill="1" applyBorder="1" applyAlignment="1" applyProtection="1">
      <alignment horizontal="center" vertical="center"/>
      <protection locked="0" hidden="1"/>
    </xf>
    <xf numFmtId="0" fontId="3" fillId="0" borderId="20" xfId="0" applyFont="1" applyBorder="1" applyAlignment="1" applyProtection="1">
      <alignment horizontal="center" vertical="center"/>
      <protection hidden="1"/>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horizontal="center" vertical="center"/>
      <protection hidden="1"/>
    </xf>
    <xf numFmtId="0" fontId="3" fillId="0" borderId="44" xfId="0" applyFont="1" applyBorder="1" applyAlignment="1" applyProtection="1">
      <alignment horizontal="center" vertical="center"/>
      <protection hidden="1"/>
    </xf>
    <xf numFmtId="0" fontId="3" fillId="0" borderId="45" xfId="0" applyFont="1" applyBorder="1" applyAlignment="1" applyProtection="1">
      <alignment horizontal="center" vertical="center"/>
      <protection hidden="1"/>
    </xf>
    <xf numFmtId="0" fontId="3" fillId="0" borderId="46" xfId="0" applyFont="1" applyBorder="1" applyAlignment="1" applyProtection="1">
      <alignment horizontal="center" vertical="center"/>
      <protection hidden="1"/>
    </xf>
    <xf numFmtId="0" fontId="3" fillId="0" borderId="23" xfId="0" applyFont="1" applyBorder="1" applyAlignment="1" applyProtection="1">
      <alignment horizontal="center" vertical="center"/>
      <protection hidden="1"/>
    </xf>
    <xf numFmtId="0" fontId="3" fillId="0" borderId="24" xfId="0" applyFont="1" applyBorder="1" applyAlignment="1" applyProtection="1">
      <alignment horizontal="center" vertical="center"/>
      <protection hidden="1"/>
    </xf>
    <xf numFmtId="0" fontId="3" fillId="0" borderId="25" xfId="0" applyFont="1" applyBorder="1" applyAlignment="1" applyProtection="1">
      <alignment horizontal="center" vertical="center"/>
      <protection hidden="1"/>
    </xf>
    <xf numFmtId="0" fontId="3" fillId="0" borderId="26" xfId="0" applyFont="1" applyBorder="1" applyAlignment="1" applyProtection="1">
      <alignment horizontal="center" vertical="center"/>
      <protection hidden="1"/>
    </xf>
    <xf numFmtId="0" fontId="3" fillId="0" borderId="47" xfId="0" applyFont="1" applyBorder="1" applyAlignment="1" applyProtection="1">
      <alignment horizontal="center" vertical="center"/>
      <protection hidden="1"/>
    </xf>
    <xf numFmtId="0" fontId="3" fillId="0" borderId="27" xfId="0" applyFont="1" applyBorder="1" applyAlignment="1" applyProtection="1">
      <alignment horizontal="center" vertical="center"/>
      <protection hidden="1"/>
    </xf>
    <xf numFmtId="0" fontId="3" fillId="0" borderId="48" xfId="0" applyFont="1" applyBorder="1" applyAlignment="1" applyProtection="1">
      <alignment horizontal="center" vertical="center"/>
      <protection hidden="1"/>
    </xf>
    <xf numFmtId="0" fontId="3" fillId="0" borderId="49" xfId="0" applyFont="1" applyBorder="1" applyAlignment="1" applyProtection="1">
      <alignment horizontal="center" vertical="center"/>
      <protection hidden="1"/>
    </xf>
    <xf numFmtId="0" fontId="3" fillId="0" borderId="50" xfId="0" applyFont="1" applyBorder="1" applyAlignment="1" applyProtection="1">
      <alignment horizontal="center" vertical="center"/>
      <protection hidden="1"/>
    </xf>
    <xf numFmtId="0" fontId="11" fillId="2" borderId="8" xfId="0" applyFont="1" applyFill="1" applyBorder="1" applyAlignment="1" applyProtection="1">
      <alignment horizontal="center" vertical="center"/>
      <protection locked="0" hidden="1"/>
    </xf>
    <xf numFmtId="0" fontId="11" fillId="2" borderId="10" xfId="0" applyFont="1" applyFill="1" applyBorder="1" applyAlignment="1" applyProtection="1">
      <alignment horizontal="center" vertical="center"/>
      <protection locked="0" hidden="1"/>
    </xf>
    <xf numFmtId="0" fontId="11" fillId="2" borderId="11" xfId="0" applyFont="1" applyFill="1" applyBorder="1" applyAlignment="1" applyProtection="1">
      <alignment horizontal="center" vertical="center"/>
      <protection locked="0" hidden="1"/>
    </xf>
    <xf numFmtId="0" fontId="11" fillId="2" borderId="0" xfId="0" applyFont="1" applyFill="1" applyAlignment="1" applyProtection="1">
      <alignment horizontal="center" vertical="center"/>
      <protection locked="0" hidden="1"/>
    </xf>
    <xf numFmtId="0" fontId="11" fillId="2" borderId="12" xfId="0" applyFont="1" applyFill="1" applyBorder="1" applyAlignment="1" applyProtection="1">
      <alignment horizontal="center" vertical="center"/>
      <protection locked="0" hidden="1"/>
    </xf>
    <xf numFmtId="0" fontId="11" fillId="2" borderId="3" xfId="0" applyFont="1" applyFill="1" applyBorder="1" applyAlignment="1" applyProtection="1">
      <alignment horizontal="center" vertical="center"/>
      <protection locked="0" hidden="1"/>
    </xf>
    <xf numFmtId="0" fontId="10" fillId="0" borderId="0" xfId="0" applyFont="1" applyAlignment="1" applyProtection="1">
      <alignment horizontal="center" vertical="center"/>
      <protection hidden="1"/>
    </xf>
    <xf numFmtId="49" fontId="11" fillId="5" borderId="5" xfId="3" applyNumberFormat="1" applyFont="1" applyFill="1" applyBorder="1" applyAlignment="1">
      <alignment horizontal="center" vertical="center"/>
    </xf>
    <xf numFmtId="0" fontId="11" fillId="5" borderId="5" xfId="3" applyFont="1" applyFill="1" applyBorder="1" applyAlignment="1">
      <alignment horizontal="center" vertical="center"/>
    </xf>
    <xf numFmtId="0" fontId="11" fillId="0" borderId="8" xfId="0" applyFont="1" applyBorder="1" applyAlignment="1" applyProtection="1">
      <alignment horizontal="center" vertical="center"/>
      <protection hidden="1"/>
    </xf>
    <xf numFmtId="0" fontId="11" fillId="0" borderId="11" xfId="0" applyFont="1" applyBorder="1" applyAlignment="1" applyProtection="1">
      <alignment horizontal="center" vertical="center"/>
      <protection hidden="1"/>
    </xf>
    <xf numFmtId="0" fontId="11" fillId="0" borderId="12" xfId="0" applyFont="1" applyBorder="1" applyAlignment="1" applyProtection="1">
      <alignment horizontal="center" vertical="center"/>
      <protection hidden="1"/>
    </xf>
    <xf numFmtId="0" fontId="10" fillId="0" borderId="14" xfId="0" applyFont="1" applyBorder="1" applyAlignment="1" applyProtection="1">
      <alignment horizontal="center" vertical="center"/>
      <protection hidden="1"/>
    </xf>
    <xf numFmtId="49" fontId="11" fillId="0" borderId="75" xfId="0" applyNumberFormat="1" applyFont="1" applyBorder="1" applyAlignment="1" applyProtection="1">
      <alignment horizontal="center" vertical="center"/>
      <protection locked="0" hidden="1"/>
    </xf>
    <xf numFmtId="0" fontId="11" fillId="0" borderId="75" xfId="0" applyFont="1" applyBorder="1" applyAlignment="1" applyProtection="1">
      <alignment horizontal="center" vertical="center"/>
      <protection locked="0" hidden="1"/>
    </xf>
    <xf numFmtId="49" fontId="11" fillId="0" borderId="5" xfId="0" applyNumberFormat="1" applyFont="1" applyBorder="1" applyAlignment="1" applyProtection="1">
      <alignment horizontal="center" vertical="center"/>
      <protection locked="0" hidden="1"/>
    </xf>
    <xf numFmtId="0" fontId="11" fillId="0" borderId="5" xfId="0" applyFont="1" applyBorder="1" applyAlignment="1" applyProtection="1">
      <alignment horizontal="center" vertical="center"/>
      <protection locked="0" hidden="1"/>
    </xf>
    <xf numFmtId="49" fontId="11" fillId="0" borderId="76" xfId="0" applyNumberFormat="1" applyFont="1" applyBorder="1" applyAlignment="1" applyProtection="1">
      <alignment horizontal="center" vertical="center"/>
      <protection locked="0" hidden="1"/>
    </xf>
    <xf numFmtId="0" fontId="11" fillId="0" borderId="76" xfId="0" applyFont="1" applyBorder="1" applyAlignment="1" applyProtection="1">
      <alignment horizontal="center" vertical="center"/>
      <protection locked="0" hidden="1"/>
    </xf>
    <xf numFmtId="38" fontId="26" fillId="2" borderId="11" xfId="1" applyFont="1" applyFill="1" applyBorder="1" applyAlignment="1" applyProtection="1">
      <alignment vertical="center" shrinkToFit="1"/>
      <protection locked="0" hidden="1"/>
    </xf>
    <xf numFmtId="38" fontId="26" fillId="2" borderId="0" xfId="1" applyFont="1" applyFill="1" applyBorder="1" applyAlignment="1" applyProtection="1">
      <alignment vertical="center" shrinkToFit="1"/>
      <protection locked="0" hidden="1"/>
    </xf>
    <xf numFmtId="38" fontId="12" fillId="2" borderId="11" xfId="1" applyFont="1" applyFill="1" applyBorder="1" applyAlignment="1" applyProtection="1">
      <alignment vertical="center" shrinkToFit="1"/>
      <protection locked="0" hidden="1"/>
    </xf>
    <xf numFmtId="38" fontId="12" fillId="2" borderId="0" xfId="1" applyFont="1" applyFill="1" applyBorder="1" applyAlignment="1" applyProtection="1">
      <alignment vertical="center" shrinkToFit="1"/>
      <protection locked="0" hidden="1"/>
    </xf>
    <xf numFmtId="38" fontId="12" fillId="2" borderId="14" xfId="1" applyFont="1" applyFill="1" applyBorder="1" applyAlignment="1" applyProtection="1">
      <alignment vertical="center" shrinkToFit="1"/>
      <protection locked="0" hidden="1"/>
    </xf>
    <xf numFmtId="38" fontId="12" fillId="0" borderId="0" xfId="1" applyFont="1" applyBorder="1" applyAlignment="1" applyProtection="1">
      <alignment vertical="center" shrinkToFit="1"/>
      <protection hidden="1"/>
    </xf>
    <xf numFmtId="38" fontId="12" fillId="0" borderId="14" xfId="1" applyFont="1" applyBorder="1" applyAlignment="1" applyProtection="1">
      <alignment vertical="center" shrinkToFit="1"/>
      <protection hidden="1"/>
    </xf>
    <xf numFmtId="38" fontId="12" fillId="0" borderId="12" xfId="1" applyFont="1" applyFill="1" applyBorder="1" applyAlignment="1" applyProtection="1">
      <alignment horizontal="center" vertical="center" shrinkToFit="1"/>
      <protection hidden="1"/>
    </xf>
    <xf numFmtId="38" fontId="12" fillId="0" borderId="13" xfId="1" applyFont="1" applyFill="1" applyBorder="1" applyAlignment="1" applyProtection="1">
      <alignment horizontal="center" vertical="center" shrinkToFit="1"/>
      <protection hidden="1"/>
    </xf>
    <xf numFmtId="38" fontId="12" fillId="0" borderId="12" xfId="1" applyFont="1" applyFill="1" applyBorder="1" applyAlignment="1" applyProtection="1">
      <alignment vertical="center" shrinkToFit="1"/>
      <protection hidden="1"/>
    </xf>
    <xf numFmtId="38" fontId="12" fillId="0" borderId="3" xfId="1" applyFont="1" applyFill="1" applyBorder="1" applyAlignment="1" applyProtection="1">
      <alignment vertical="center" shrinkToFit="1"/>
      <protection hidden="1"/>
    </xf>
    <xf numFmtId="176" fontId="26" fillId="2" borderId="20" xfId="0" applyNumberFormat="1" applyFont="1" applyFill="1" applyBorder="1" applyAlignment="1" applyProtection="1">
      <alignment horizontal="left" vertical="center" wrapText="1"/>
      <protection locked="0" hidden="1"/>
    </xf>
    <xf numFmtId="176" fontId="26" fillId="2" borderId="21" xfId="0" applyNumberFormat="1" applyFont="1" applyFill="1" applyBorder="1" applyAlignment="1" applyProtection="1">
      <alignment horizontal="left" vertical="center" wrapText="1"/>
      <protection locked="0" hidden="1"/>
    </xf>
    <xf numFmtId="176" fontId="26" fillId="2" borderId="22" xfId="0" applyNumberFormat="1" applyFont="1" applyFill="1" applyBorder="1" applyAlignment="1" applyProtection="1">
      <alignment horizontal="left" vertical="center" wrapText="1"/>
      <protection locked="0" hidden="1"/>
    </xf>
    <xf numFmtId="176" fontId="26" fillId="2" borderId="23" xfId="0" applyNumberFormat="1" applyFont="1" applyFill="1" applyBorder="1" applyAlignment="1" applyProtection="1">
      <alignment horizontal="left" vertical="center" wrapText="1"/>
      <protection locked="0" hidden="1"/>
    </xf>
    <xf numFmtId="176" fontId="26" fillId="2" borderId="24" xfId="0" applyNumberFormat="1" applyFont="1" applyFill="1" applyBorder="1" applyAlignment="1" applyProtection="1">
      <alignment horizontal="left" vertical="center" wrapText="1"/>
      <protection locked="0" hidden="1"/>
    </xf>
    <xf numFmtId="176" fontId="26" fillId="2" borderId="25" xfId="0" applyNumberFormat="1" applyFont="1" applyFill="1" applyBorder="1" applyAlignment="1" applyProtection="1">
      <alignment horizontal="left" vertical="center" wrapText="1"/>
      <protection locked="0" hidden="1"/>
    </xf>
    <xf numFmtId="176" fontId="26" fillId="2" borderId="26" xfId="0" applyNumberFormat="1" applyFont="1" applyFill="1" applyBorder="1" applyAlignment="1" applyProtection="1">
      <alignment horizontal="left" vertical="center" wrapText="1"/>
      <protection locked="0" hidden="1"/>
    </xf>
    <xf numFmtId="176" fontId="26" fillId="2" borderId="27" xfId="0" applyNumberFormat="1" applyFont="1" applyFill="1" applyBorder="1" applyAlignment="1" applyProtection="1">
      <alignment horizontal="left" vertical="center" wrapText="1"/>
      <protection locked="0" hidden="1"/>
    </xf>
    <xf numFmtId="0" fontId="3" fillId="0" borderId="10" xfId="0" applyFont="1" applyBorder="1" applyAlignment="1" applyProtection="1">
      <alignment horizontal="center" vertical="center"/>
      <protection hidden="1"/>
    </xf>
    <xf numFmtId="38" fontId="12" fillId="0" borderId="8" xfId="1" applyFont="1" applyFill="1" applyBorder="1" applyAlignment="1" applyProtection="1">
      <alignment vertical="center" shrinkToFit="1"/>
      <protection locked="0" hidden="1"/>
    </xf>
    <xf numFmtId="38" fontId="12" fillId="0" borderId="10" xfId="1" applyFont="1" applyFill="1" applyBorder="1" applyAlignment="1" applyProtection="1">
      <alignment vertical="center" shrinkToFit="1"/>
      <protection locked="0" hidden="1"/>
    </xf>
    <xf numFmtId="38" fontId="12" fillId="0" borderId="8" xfId="1" applyFont="1" applyBorder="1" applyAlignment="1" applyProtection="1">
      <alignment vertical="center" shrinkToFit="1"/>
      <protection hidden="1"/>
    </xf>
    <xf numFmtId="38" fontId="12" fillId="0" borderId="10" xfId="1" applyFont="1" applyBorder="1" applyAlignment="1" applyProtection="1">
      <alignment vertical="center" shrinkToFit="1"/>
      <protection hidden="1"/>
    </xf>
    <xf numFmtId="38" fontId="12" fillId="0" borderId="9" xfId="1" applyFont="1" applyBorder="1" applyAlignment="1" applyProtection="1">
      <alignment vertical="center" shrinkToFit="1"/>
      <protection hidden="1"/>
    </xf>
    <xf numFmtId="0" fontId="3" fillId="0" borderId="0" xfId="0" applyFont="1" applyAlignment="1" applyProtection="1">
      <alignment horizontal="center" vertical="center"/>
      <protection hidden="1"/>
    </xf>
    <xf numFmtId="0" fontId="12" fillId="0" borderId="8" xfId="1" applyNumberFormat="1" applyFont="1" applyFill="1" applyBorder="1" applyAlignment="1" applyProtection="1">
      <alignment vertical="center" shrinkToFit="1"/>
      <protection locked="0" hidden="1"/>
    </xf>
    <xf numFmtId="0" fontId="12" fillId="0" borderId="10" xfId="1" applyNumberFormat="1" applyFont="1" applyFill="1" applyBorder="1" applyAlignment="1" applyProtection="1">
      <alignment vertical="center" shrinkToFit="1"/>
      <protection locked="0" hidden="1"/>
    </xf>
    <xf numFmtId="177" fontId="12" fillId="0" borderId="8" xfId="1" applyNumberFormat="1" applyFont="1" applyBorder="1" applyAlignment="1" applyProtection="1">
      <alignment vertical="center" shrinkToFit="1"/>
      <protection hidden="1"/>
    </xf>
    <xf numFmtId="177" fontId="12" fillId="0" borderId="10" xfId="1" applyNumberFormat="1" applyFont="1" applyBorder="1" applyAlignment="1" applyProtection="1">
      <alignment vertical="center" shrinkToFit="1"/>
      <protection hidden="1"/>
    </xf>
    <xf numFmtId="177" fontId="12" fillId="0" borderId="9" xfId="1" applyNumberFormat="1" applyFont="1" applyBorder="1" applyAlignment="1" applyProtection="1">
      <alignment vertical="center" shrinkToFit="1"/>
      <protection hidden="1"/>
    </xf>
    <xf numFmtId="177" fontId="12" fillId="0" borderId="8" xfId="1" applyNumberFormat="1" applyFont="1" applyFill="1" applyBorder="1" applyAlignment="1" applyProtection="1">
      <alignment vertical="center" shrinkToFit="1"/>
      <protection locked="0" hidden="1"/>
    </xf>
    <xf numFmtId="177" fontId="12" fillId="0" borderId="10" xfId="1" applyNumberFormat="1" applyFont="1" applyFill="1" applyBorder="1" applyAlignment="1" applyProtection="1">
      <alignment vertical="center" shrinkToFit="1"/>
      <protection locked="0" hidden="1"/>
    </xf>
    <xf numFmtId="38" fontId="12" fillId="2" borderId="12" xfId="1" applyFont="1" applyFill="1" applyBorder="1" applyAlignment="1" applyProtection="1">
      <alignment vertical="center" shrinkToFit="1"/>
      <protection locked="0" hidden="1"/>
    </xf>
    <xf numFmtId="38" fontId="12" fillId="2" borderId="3" xfId="1" applyFont="1" applyFill="1" applyBorder="1" applyAlignment="1" applyProtection="1">
      <alignment vertical="center" shrinkToFit="1"/>
      <protection locked="0" hidden="1"/>
    </xf>
    <xf numFmtId="176" fontId="12" fillId="2" borderId="20" xfId="0" applyNumberFormat="1" applyFont="1" applyFill="1" applyBorder="1" applyAlignment="1" applyProtection="1">
      <alignment horizontal="left" vertical="center" wrapText="1"/>
      <protection locked="0" hidden="1"/>
    </xf>
    <xf numFmtId="176" fontId="12" fillId="2" borderId="21" xfId="0" applyNumberFormat="1" applyFont="1" applyFill="1" applyBorder="1" applyAlignment="1" applyProtection="1">
      <alignment horizontal="left" vertical="center" wrapText="1"/>
      <protection locked="0" hidden="1"/>
    </xf>
    <xf numFmtId="176" fontId="12" fillId="2" borderId="22" xfId="0" applyNumberFormat="1" applyFont="1" applyFill="1" applyBorder="1" applyAlignment="1" applyProtection="1">
      <alignment horizontal="left" vertical="center" wrapText="1"/>
      <protection locked="0" hidden="1"/>
    </xf>
    <xf numFmtId="176" fontId="12" fillId="2" borderId="23" xfId="0" applyNumberFormat="1" applyFont="1" applyFill="1" applyBorder="1" applyAlignment="1" applyProtection="1">
      <alignment horizontal="left" vertical="center" wrapText="1"/>
      <protection locked="0" hidden="1"/>
    </xf>
    <xf numFmtId="176" fontId="12" fillId="2" borderId="24" xfId="0" applyNumberFormat="1" applyFont="1" applyFill="1" applyBorder="1" applyAlignment="1" applyProtection="1">
      <alignment horizontal="left" vertical="center" wrapText="1"/>
      <protection locked="0" hidden="1"/>
    </xf>
    <xf numFmtId="176" fontId="12" fillId="2" borderId="25" xfId="0" applyNumberFormat="1" applyFont="1" applyFill="1" applyBorder="1" applyAlignment="1" applyProtection="1">
      <alignment horizontal="left" vertical="center" wrapText="1"/>
      <protection locked="0" hidden="1"/>
    </xf>
    <xf numFmtId="176" fontId="12" fillId="2" borderId="26" xfId="0" applyNumberFormat="1" applyFont="1" applyFill="1" applyBorder="1" applyAlignment="1" applyProtection="1">
      <alignment horizontal="left" vertical="center" wrapText="1"/>
      <protection locked="0" hidden="1"/>
    </xf>
    <xf numFmtId="176" fontId="12" fillId="2" borderId="27" xfId="0" applyNumberFormat="1" applyFont="1" applyFill="1" applyBorder="1" applyAlignment="1" applyProtection="1">
      <alignment horizontal="left" vertical="center" wrapText="1"/>
      <protection locked="0" hidden="1"/>
    </xf>
    <xf numFmtId="38" fontId="12" fillId="0" borderId="11" xfId="1" applyFont="1" applyFill="1" applyBorder="1" applyAlignment="1" applyProtection="1">
      <alignment vertical="center" shrinkToFit="1"/>
      <protection locked="0" hidden="1"/>
    </xf>
    <xf numFmtId="38" fontId="12" fillId="0" borderId="0" xfId="1" applyFont="1" applyFill="1" applyBorder="1" applyAlignment="1" applyProtection="1">
      <alignment vertical="center" shrinkToFit="1"/>
      <protection locked="0" hidden="1"/>
    </xf>
    <xf numFmtId="0" fontId="3" fillId="0" borderId="3" xfId="0" applyFont="1" applyBorder="1" applyAlignment="1" applyProtection="1">
      <alignment horizontal="center" vertical="center"/>
      <protection hidden="1"/>
    </xf>
    <xf numFmtId="38" fontId="12" fillId="2" borderId="13" xfId="1" applyFont="1" applyFill="1" applyBorder="1" applyAlignment="1" applyProtection="1">
      <alignment vertical="center" shrinkToFit="1"/>
      <protection locked="0" hidden="1"/>
    </xf>
    <xf numFmtId="49" fontId="12" fillId="2" borderId="0" xfId="0" applyNumberFormat="1" applyFont="1" applyFill="1" applyAlignment="1" applyProtection="1">
      <alignment horizontal="center" vertical="center"/>
      <protection locked="0" hidden="1"/>
    </xf>
    <xf numFmtId="38" fontId="12" fillId="0" borderId="13" xfId="1" applyFont="1" applyBorder="1" applyAlignment="1" applyProtection="1">
      <alignment vertical="center" shrinkToFit="1"/>
      <protection hidden="1"/>
    </xf>
    <xf numFmtId="179" fontId="12" fillId="0" borderId="10" xfId="1" applyNumberFormat="1" applyFont="1" applyBorder="1" applyAlignment="1" applyProtection="1">
      <alignment vertical="center" shrinkToFit="1"/>
      <protection hidden="1"/>
    </xf>
    <xf numFmtId="180" fontId="12" fillId="2" borderId="0" xfId="0" applyNumberFormat="1" applyFont="1" applyFill="1" applyAlignment="1" applyProtection="1">
      <alignment horizontal="center" vertical="center"/>
      <protection locked="0" hidden="1"/>
    </xf>
    <xf numFmtId="0" fontId="1" fillId="0" borderId="8" xfId="0" applyFont="1" applyBorder="1" applyAlignment="1" applyProtection="1">
      <alignment horizontal="center" vertical="center"/>
      <protection hidden="1"/>
    </xf>
    <xf numFmtId="0" fontId="1" fillId="0" borderId="10" xfId="0" applyFont="1" applyBorder="1" applyAlignment="1" applyProtection="1">
      <alignment horizontal="center" vertical="center"/>
      <protection hidden="1"/>
    </xf>
    <xf numFmtId="0" fontId="1" fillId="0" borderId="9" xfId="0" applyFont="1" applyBorder="1" applyAlignment="1" applyProtection="1">
      <alignment horizontal="center" vertical="center"/>
      <protection hidden="1"/>
    </xf>
    <xf numFmtId="0" fontId="1" fillId="0" borderId="12" xfId="0" applyFont="1" applyBorder="1" applyAlignment="1" applyProtection="1">
      <alignment horizontal="center" vertical="center"/>
      <protection hidden="1"/>
    </xf>
    <xf numFmtId="0" fontId="1" fillId="0" borderId="3" xfId="0" applyFont="1" applyBorder="1" applyAlignment="1" applyProtection="1">
      <alignment horizontal="center" vertical="center"/>
      <protection hidden="1"/>
    </xf>
    <xf numFmtId="0" fontId="1" fillId="0" borderId="13" xfId="0" applyFont="1" applyBorder="1" applyAlignment="1" applyProtection="1">
      <alignment horizontal="center" vertical="center"/>
      <protection hidden="1"/>
    </xf>
    <xf numFmtId="176" fontId="12" fillId="2" borderId="8" xfId="0" applyNumberFormat="1" applyFont="1" applyFill="1" applyBorder="1" applyAlignment="1" applyProtection="1">
      <alignment vertical="center" wrapText="1"/>
      <protection locked="0" hidden="1"/>
    </xf>
    <xf numFmtId="176" fontId="19" fillId="2" borderId="10" xfId="0" applyNumberFormat="1" applyFont="1" applyFill="1" applyBorder="1" applyAlignment="1" applyProtection="1">
      <alignment wrapText="1"/>
      <protection locked="0" hidden="1"/>
    </xf>
    <xf numFmtId="176" fontId="19" fillId="2" borderId="9" xfId="0" applyNumberFormat="1" applyFont="1" applyFill="1" applyBorder="1" applyAlignment="1" applyProtection="1">
      <alignment wrapText="1"/>
      <protection locked="0" hidden="1"/>
    </xf>
    <xf numFmtId="176" fontId="19" fillId="2" borderId="12" xfId="0" applyNumberFormat="1" applyFont="1" applyFill="1" applyBorder="1" applyAlignment="1" applyProtection="1">
      <alignment wrapText="1"/>
      <protection locked="0" hidden="1"/>
    </xf>
    <xf numFmtId="176" fontId="19" fillId="2" borderId="3" xfId="0" applyNumberFormat="1" applyFont="1" applyFill="1" applyBorder="1" applyAlignment="1" applyProtection="1">
      <alignment wrapText="1"/>
      <protection locked="0" hidden="1"/>
    </xf>
    <xf numFmtId="176" fontId="19" fillId="2" borderId="13" xfId="0" applyNumberFormat="1" applyFont="1" applyFill="1" applyBorder="1" applyAlignment="1" applyProtection="1">
      <alignment wrapText="1"/>
      <protection locked="0" hidden="1"/>
    </xf>
    <xf numFmtId="49" fontId="11" fillId="0" borderId="38" xfId="0" applyNumberFormat="1" applyFont="1" applyBorder="1" applyAlignment="1" applyProtection="1">
      <alignment horizontal="center" vertical="center"/>
      <protection hidden="1"/>
    </xf>
    <xf numFmtId="0" fontId="11" fillId="0" borderId="39" xfId="0" applyFont="1" applyBorder="1" applyAlignment="1" applyProtection="1">
      <alignment horizontal="center" vertical="center"/>
      <protection hidden="1"/>
    </xf>
    <xf numFmtId="0" fontId="11" fillId="0" borderId="40" xfId="0" applyFont="1" applyBorder="1" applyAlignment="1" applyProtection="1">
      <alignment horizontal="center" vertical="center"/>
      <protection hidden="1"/>
    </xf>
    <xf numFmtId="49" fontId="11" fillId="0" borderId="41" xfId="0" applyNumberFormat="1" applyFont="1" applyBorder="1" applyAlignment="1" applyProtection="1">
      <alignment horizontal="center" vertical="center"/>
      <protection hidden="1"/>
    </xf>
    <xf numFmtId="0" fontId="11" fillId="0" borderId="42" xfId="0" applyFont="1" applyBorder="1" applyAlignment="1" applyProtection="1">
      <alignment horizontal="center" vertical="center"/>
      <protection hidden="1"/>
    </xf>
    <xf numFmtId="0" fontId="11" fillId="0" borderId="43" xfId="0" applyFont="1" applyBorder="1" applyAlignment="1" applyProtection="1">
      <alignment horizontal="center" vertical="center"/>
      <protection hidden="1"/>
    </xf>
    <xf numFmtId="49" fontId="11" fillId="0" borderId="51" xfId="0" applyNumberFormat="1" applyFont="1" applyBorder="1" applyAlignment="1" applyProtection="1">
      <alignment horizontal="center" vertical="center"/>
      <protection hidden="1"/>
    </xf>
    <xf numFmtId="0" fontId="11" fillId="0" borderId="52" xfId="0" applyFont="1" applyBorder="1" applyAlignment="1" applyProtection="1">
      <alignment horizontal="center" vertical="center"/>
      <protection hidden="1"/>
    </xf>
    <xf numFmtId="0" fontId="11" fillId="0" borderId="53" xfId="0" applyFont="1" applyBorder="1" applyAlignment="1" applyProtection="1">
      <alignment horizontal="center" vertical="center"/>
      <protection hidden="1"/>
    </xf>
    <xf numFmtId="0" fontId="16" fillId="0" borderId="59" xfId="0" applyFont="1" applyBorder="1" applyAlignment="1" applyProtection="1">
      <alignment horizontal="distributed" vertical="center" wrapText="1"/>
      <protection hidden="1"/>
    </xf>
    <xf numFmtId="0" fontId="16" fillId="0" borderId="60" xfId="0" applyFont="1" applyBorder="1" applyAlignment="1" applyProtection="1">
      <alignment horizontal="distributed" vertical="center" wrapText="1"/>
      <protection hidden="1"/>
    </xf>
    <xf numFmtId="0" fontId="16" fillId="0" borderId="61" xfId="0" applyFont="1" applyBorder="1" applyAlignment="1" applyProtection="1">
      <alignment horizontal="distributed" vertical="center" wrapText="1"/>
      <protection hidden="1"/>
    </xf>
    <xf numFmtId="0" fontId="16" fillId="0" borderId="46" xfId="0" applyFont="1" applyBorder="1" applyAlignment="1" applyProtection="1">
      <alignment horizontal="distributed" vertical="center" wrapText="1"/>
      <protection hidden="1"/>
    </xf>
    <xf numFmtId="0" fontId="16" fillId="0" borderId="62" xfId="0" applyFont="1" applyBorder="1" applyAlignment="1" applyProtection="1">
      <alignment horizontal="distributed" vertical="center" wrapText="1"/>
      <protection hidden="1"/>
    </xf>
    <xf numFmtId="0" fontId="16" fillId="0" borderId="63" xfId="0" applyFont="1" applyBorder="1" applyAlignment="1" applyProtection="1">
      <alignment horizontal="distributed" vertical="center" wrapText="1"/>
      <protection hidden="1"/>
    </xf>
    <xf numFmtId="0" fontId="10" fillId="0" borderId="64" xfId="0" applyFont="1" applyBorder="1" applyAlignment="1" applyProtection="1">
      <alignment horizontal="distributed" vertical="center" wrapText="1" justifyLastLine="1"/>
      <protection hidden="1"/>
    </xf>
    <xf numFmtId="0" fontId="10" fillId="0" borderId="15" xfId="0" applyFont="1" applyBorder="1" applyAlignment="1" applyProtection="1">
      <alignment horizontal="distributed" vertical="center" wrapText="1" justifyLastLine="1"/>
      <protection hidden="1"/>
    </xf>
    <xf numFmtId="0" fontId="10" fillId="0" borderId="65" xfId="0" applyFont="1" applyBorder="1" applyAlignment="1" applyProtection="1">
      <alignment horizontal="distributed" vertical="center" wrapText="1" justifyLastLine="1"/>
      <protection hidden="1"/>
    </xf>
    <xf numFmtId="0" fontId="10" fillId="0" borderId="66" xfId="0" applyFont="1" applyBorder="1" applyAlignment="1" applyProtection="1">
      <alignment horizontal="distributed" vertical="center" wrapText="1" justifyLastLine="1"/>
      <protection hidden="1"/>
    </xf>
    <xf numFmtId="0" fontId="10" fillId="0" borderId="16" xfId="0" applyFont="1" applyBorder="1" applyAlignment="1" applyProtection="1">
      <alignment horizontal="distributed" vertical="center" wrapText="1" justifyLastLine="1"/>
      <protection hidden="1"/>
    </xf>
    <xf numFmtId="0" fontId="10" fillId="0" borderId="67" xfId="0" applyFont="1" applyBorder="1" applyAlignment="1" applyProtection="1">
      <alignment horizontal="distributed" vertical="center" wrapText="1" justifyLastLine="1"/>
      <protection hidden="1"/>
    </xf>
    <xf numFmtId="0" fontId="3" fillId="0" borderId="15" xfId="0" applyFont="1" applyBorder="1" applyAlignment="1" applyProtection="1">
      <alignment horizontal="distributed" vertical="center" justifyLastLine="1"/>
      <protection hidden="1"/>
    </xf>
    <xf numFmtId="0" fontId="3" fillId="0" borderId="16" xfId="0" applyFont="1" applyBorder="1" applyAlignment="1" applyProtection="1">
      <alignment horizontal="distributed" vertical="center" justifyLastLine="1"/>
      <protection hidden="1"/>
    </xf>
    <xf numFmtId="0" fontId="3" fillId="0" borderId="64" xfId="0" applyFont="1" applyBorder="1" applyAlignment="1" applyProtection="1">
      <alignment horizontal="center" vertical="center"/>
      <protection hidden="1"/>
    </xf>
    <xf numFmtId="0" fontId="3" fillId="0" borderId="15" xfId="0" applyFont="1" applyBorder="1" applyAlignment="1" applyProtection="1">
      <alignment horizontal="center" vertical="center"/>
      <protection hidden="1"/>
    </xf>
    <xf numFmtId="0" fontId="3" fillId="0" borderId="65" xfId="0" applyFont="1" applyBorder="1" applyAlignment="1" applyProtection="1">
      <alignment horizontal="center" vertical="center"/>
      <protection hidden="1"/>
    </xf>
    <xf numFmtId="0" fontId="3" fillId="0" borderId="66"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3" fillId="0" borderId="67" xfId="0" applyFont="1" applyBorder="1" applyAlignment="1" applyProtection="1">
      <alignment horizontal="center" vertical="center"/>
      <protection hidden="1"/>
    </xf>
    <xf numFmtId="0" fontId="11" fillId="0" borderId="59" xfId="0" applyFont="1" applyBorder="1" applyAlignment="1" applyProtection="1">
      <alignment horizontal="center" vertical="center" wrapText="1"/>
      <protection locked="0" hidden="1"/>
    </xf>
    <xf numFmtId="0" fontId="11" fillId="0" borderId="68" xfId="0" applyFont="1" applyBorder="1" applyAlignment="1" applyProtection="1">
      <alignment horizontal="center" vertical="center" wrapText="1"/>
      <protection locked="0" hidden="1"/>
    </xf>
    <xf numFmtId="0" fontId="11" fillId="0" borderId="69" xfId="0" applyFont="1" applyBorder="1" applyAlignment="1" applyProtection="1">
      <alignment horizontal="center" vertical="center" wrapText="1"/>
      <protection locked="0" hidden="1"/>
    </xf>
    <xf numFmtId="0" fontId="11" fillId="0" borderId="62" xfId="0" applyFont="1" applyBorder="1" applyAlignment="1" applyProtection="1">
      <alignment horizontal="center" vertical="center" wrapText="1"/>
      <protection locked="0" hidden="1"/>
    </xf>
    <xf numFmtId="0" fontId="11" fillId="0" borderId="70" xfId="0" applyFont="1" applyBorder="1" applyAlignment="1" applyProtection="1">
      <alignment horizontal="center" vertical="center" wrapText="1"/>
      <protection locked="0" hidden="1"/>
    </xf>
    <xf numFmtId="0" fontId="11" fillId="0" borderId="71" xfId="0" applyFont="1" applyBorder="1" applyAlignment="1" applyProtection="1">
      <alignment horizontal="center" vertical="center" wrapText="1"/>
      <protection locked="0" hidden="1"/>
    </xf>
    <xf numFmtId="0" fontId="11" fillId="0" borderId="64" xfId="0" applyFont="1" applyBorder="1" applyAlignment="1" applyProtection="1">
      <alignment horizontal="center" vertical="center" wrapText="1"/>
      <protection locked="0" hidden="1"/>
    </xf>
    <xf numFmtId="0" fontId="11" fillId="0" borderId="15" xfId="0" applyFont="1" applyBorder="1" applyAlignment="1" applyProtection="1">
      <alignment horizontal="center" vertical="center" wrapText="1"/>
      <protection locked="0" hidden="1"/>
    </xf>
    <xf numFmtId="0" fontId="11" fillId="0" borderId="66" xfId="0" applyFont="1" applyBorder="1" applyAlignment="1" applyProtection="1">
      <alignment horizontal="center" vertical="center" wrapText="1"/>
      <protection locked="0" hidden="1"/>
    </xf>
    <xf numFmtId="0" fontId="11" fillId="0" borderId="16" xfId="0" applyFont="1" applyBorder="1" applyAlignment="1" applyProtection="1">
      <alignment horizontal="center" vertical="center" wrapText="1"/>
      <protection locked="0" hidden="1"/>
    </xf>
    <xf numFmtId="0" fontId="3" fillId="0" borderId="72" xfId="0" applyFont="1" applyBorder="1" applyAlignment="1" applyProtection="1">
      <alignment horizontal="center" vertical="center"/>
      <protection hidden="1"/>
    </xf>
    <xf numFmtId="0" fontId="3" fillId="0" borderId="73" xfId="0" applyFont="1" applyBorder="1" applyAlignment="1" applyProtection="1">
      <alignment horizontal="center" vertical="center"/>
      <protection hidden="1"/>
    </xf>
    <xf numFmtId="0" fontId="11" fillId="0" borderId="64" xfId="0" applyFont="1" applyBorder="1" applyAlignment="1" applyProtection="1">
      <alignment horizontal="center" vertical="center" shrinkToFit="1"/>
      <protection locked="0" hidden="1"/>
    </xf>
    <xf numFmtId="0" fontId="11" fillId="0" borderId="15" xfId="0" applyFont="1" applyBorder="1" applyAlignment="1" applyProtection="1">
      <alignment horizontal="center" vertical="center" shrinkToFit="1"/>
      <protection locked="0" hidden="1"/>
    </xf>
    <xf numFmtId="0" fontId="11" fillId="0" borderId="65" xfId="0" applyFont="1" applyBorder="1" applyAlignment="1" applyProtection="1">
      <alignment horizontal="center" vertical="center" shrinkToFit="1"/>
      <protection locked="0" hidden="1"/>
    </xf>
    <xf numFmtId="0" fontId="11" fillId="0" borderId="66" xfId="0" applyFont="1" applyBorder="1" applyAlignment="1" applyProtection="1">
      <alignment horizontal="center" vertical="center" shrinkToFit="1"/>
      <protection locked="0" hidden="1"/>
    </xf>
    <xf numFmtId="0" fontId="11" fillId="0" borderId="16" xfId="0" applyFont="1" applyBorder="1" applyAlignment="1" applyProtection="1">
      <alignment horizontal="center" vertical="center" shrinkToFit="1"/>
      <protection locked="0" hidden="1"/>
    </xf>
    <xf numFmtId="0" fontId="11" fillId="0" borderId="67" xfId="0" applyFont="1" applyBorder="1" applyAlignment="1" applyProtection="1">
      <alignment horizontal="center" vertical="center" shrinkToFit="1"/>
      <protection locked="0" hidden="1"/>
    </xf>
    <xf numFmtId="0" fontId="5" fillId="0" borderId="3" xfId="0" applyFont="1" applyBorder="1" applyAlignment="1" applyProtection="1">
      <alignment horizontal="center" vertical="center"/>
      <protection hidden="1"/>
    </xf>
    <xf numFmtId="0" fontId="11" fillId="2" borderId="3" xfId="0" applyFont="1" applyFill="1" applyBorder="1" applyAlignment="1" applyProtection="1">
      <alignment horizontal="left" vertical="center" shrinkToFit="1"/>
      <protection locked="0" hidden="1"/>
    </xf>
    <xf numFmtId="0" fontId="5" fillId="0" borderId="0" xfId="0" applyFont="1" applyAlignment="1" applyProtection="1">
      <alignment horizontal="center" vertical="center"/>
      <protection hidden="1"/>
    </xf>
    <xf numFmtId="0" fontId="11" fillId="2" borderId="10" xfId="0" applyFont="1" applyFill="1" applyBorder="1" applyAlignment="1" applyProtection="1">
      <alignment vertical="center" shrinkToFit="1"/>
      <protection locked="0" hidden="1"/>
    </xf>
    <xf numFmtId="0" fontId="11" fillId="0" borderId="3" xfId="0" applyFont="1" applyBorder="1" applyAlignment="1" applyProtection="1">
      <alignment horizontal="center" vertical="center"/>
      <protection locked="0" hidden="1"/>
    </xf>
    <xf numFmtId="0" fontId="11" fillId="2" borderId="3" xfId="0" applyFont="1" applyFill="1" applyBorder="1" applyAlignment="1" applyProtection="1">
      <alignment vertical="center" shrinkToFit="1"/>
      <protection locked="0" hidden="1"/>
    </xf>
    <xf numFmtId="0" fontId="5" fillId="0" borderId="32" xfId="0" applyFont="1" applyBorder="1" applyAlignment="1" applyProtection="1">
      <alignment horizontal="left" vertical="top"/>
      <protection hidden="1"/>
    </xf>
    <xf numFmtId="0" fontId="10" fillId="0" borderId="54" xfId="0" applyFont="1" applyBorder="1" applyAlignment="1" applyProtection="1">
      <alignment horizontal="center" vertical="center" wrapText="1"/>
      <protection hidden="1"/>
    </xf>
    <xf numFmtId="0" fontId="10" fillId="0" borderId="55" xfId="0" applyFont="1" applyBorder="1" applyAlignment="1" applyProtection="1">
      <alignment horizontal="center" vertical="center" wrapText="1"/>
      <protection hidden="1"/>
    </xf>
    <xf numFmtId="0" fontId="10" fillId="0" borderId="56" xfId="0" applyFont="1" applyBorder="1" applyAlignment="1" applyProtection="1">
      <alignment horizontal="center" vertical="center" wrapText="1"/>
      <protection hidden="1"/>
    </xf>
    <xf numFmtId="0" fontId="10" fillId="0" borderId="23" xfId="0" applyFont="1" applyBorder="1" applyAlignment="1" applyProtection="1">
      <alignment horizontal="center" vertical="center" wrapText="1"/>
      <protection hidden="1"/>
    </xf>
    <xf numFmtId="0" fontId="10" fillId="0" borderId="24" xfId="0" applyFont="1" applyBorder="1" applyAlignment="1" applyProtection="1">
      <alignment horizontal="center" vertical="center" wrapText="1"/>
      <protection hidden="1"/>
    </xf>
    <xf numFmtId="0" fontId="10" fillId="0" borderId="27" xfId="0" applyFont="1" applyBorder="1" applyAlignment="1" applyProtection="1">
      <alignment horizontal="center" vertical="center" wrapText="1"/>
      <protection hidden="1"/>
    </xf>
    <xf numFmtId="0" fontId="5" fillId="0" borderId="33" xfId="0" applyFont="1" applyBorder="1" applyAlignment="1" applyProtection="1">
      <alignment horizontal="center" vertical="center" wrapText="1"/>
      <protection hidden="1"/>
    </xf>
    <xf numFmtId="0" fontId="5" fillId="0" borderId="4" xfId="0" applyFont="1" applyBorder="1" applyAlignment="1" applyProtection="1">
      <alignment horizontal="center" vertical="center" wrapText="1"/>
      <protection hidden="1"/>
    </xf>
    <xf numFmtId="49" fontId="11" fillId="0" borderId="5" xfId="0" applyNumberFormat="1" applyFont="1" applyBorder="1" applyAlignment="1" applyProtection="1">
      <alignment horizontal="center" vertical="center"/>
      <protection hidden="1"/>
    </xf>
    <xf numFmtId="0" fontId="11" fillId="0" borderId="5" xfId="0" applyFont="1" applyBorder="1" applyAlignment="1" applyProtection="1">
      <alignment horizontal="center" vertical="center"/>
      <protection hidden="1"/>
    </xf>
    <xf numFmtId="49" fontId="11" fillId="0" borderId="32" xfId="0" applyNumberFormat="1" applyFont="1" applyBorder="1" applyAlignment="1" applyProtection="1">
      <alignment horizontal="center" vertical="center"/>
      <protection hidden="1"/>
    </xf>
    <xf numFmtId="0" fontId="11" fillId="0" borderId="58" xfId="0" applyFont="1" applyBorder="1" applyAlignment="1" applyProtection="1">
      <alignment horizontal="center" vertical="center"/>
      <protection hidden="1"/>
    </xf>
    <xf numFmtId="0" fontId="11" fillId="0" borderId="33" xfId="0" applyFont="1" applyBorder="1" applyAlignment="1" applyProtection="1">
      <alignment horizontal="center" vertical="center"/>
      <protection hidden="1"/>
    </xf>
    <xf numFmtId="3" fontId="11" fillId="0" borderId="8" xfId="0" applyNumberFormat="1" applyFont="1" applyBorder="1" applyAlignment="1" applyProtection="1">
      <alignment horizontal="center" vertical="center"/>
      <protection hidden="1"/>
    </xf>
    <xf numFmtId="0" fontId="12" fillId="2" borderId="20" xfId="0" applyFont="1" applyFill="1" applyBorder="1" applyAlignment="1" applyProtection="1">
      <alignment horizontal="left" vertical="center" wrapText="1"/>
      <protection locked="0" hidden="1"/>
    </xf>
    <xf numFmtId="0" fontId="12" fillId="2" borderId="21" xfId="0" applyFont="1" applyFill="1" applyBorder="1" applyAlignment="1" applyProtection="1">
      <alignment horizontal="left" vertical="center" wrapText="1"/>
      <protection locked="0" hidden="1"/>
    </xf>
    <xf numFmtId="0" fontId="12" fillId="2" borderId="22" xfId="0" applyFont="1" applyFill="1" applyBorder="1" applyAlignment="1" applyProtection="1">
      <alignment horizontal="left" vertical="center" wrapText="1"/>
      <protection locked="0" hidden="1"/>
    </xf>
    <xf numFmtId="0" fontId="12" fillId="2" borderId="23" xfId="0" applyFont="1" applyFill="1" applyBorder="1" applyAlignment="1" applyProtection="1">
      <alignment horizontal="left" vertical="center" wrapText="1"/>
      <protection locked="0" hidden="1"/>
    </xf>
    <xf numFmtId="0" fontId="12" fillId="2" borderId="24" xfId="0" applyFont="1" applyFill="1" applyBorder="1" applyAlignment="1" applyProtection="1">
      <alignment horizontal="left" vertical="center" wrapText="1"/>
      <protection locked="0" hidden="1"/>
    </xf>
    <xf numFmtId="0" fontId="12" fillId="2" borderId="25" xfId="0" applyFont="1" applyFill="1" applyBorder="1" applyAlignment="1" applyProtection="1">
      <alignment horizontal="left" vertical="center" wrapText="1"/>
      <protection locked="0" hidden="1"/>
    </xf>
    <xf numFmtId="0" fontId="12" fillId="2" borderId="26" xfId="0" applyFont="1" applyFill="1" applyBorder="1" applyAlignment="1" applyProtection="1">
      <alignment horizontal="left" vertical="center" wrapText="1"/>
      <protection locked="0" hidden="1"/>
    </xf>
    <xf numFmtId="0" fontId="12" fillId="2" borderId="27" xfId="0" applyFont="1" applyFill="1" applyBorder="1" applyAlignment="1" applyProtection="1">
      <alignment horizontal="left" vertical="center" wrapText="1"/>
      <protection locked="0" hidden="1"/>
    </xf>
    <xf numFmtId="0" fontId="3" fillId="0" borderId="28" xfId="0" applyFont="1" applyBorder="1" applyAlignment="1" applyProtection="1">
      <alignment horizontal="center" vertical="center"/>
      <protection hidden="1"/>
    </xf>
    <xf numFmtId="0" fontId="3" fillId="0" borderId="29" xfId="0" applyFont="1" applyBorder="1" applyAlignment="1" applyProtection="1">
      <alignment horizontal="center" vertical="center"/>
      <protection hidden="1"/>
    </xf>
    <xf numFmtId="0" fontId="3" fillId="0" borderId="30" xfId="0" applyFont="1" applyBorder="1" applyAlignment="1" applyProtection="1">
      <alignment horizontal="center" vertical="center"/>
      <protection hidden="1"/>
    </xf>
    <xf numFmtId="0" fontId="3" fillId="0" borderId="31" xfId="0" applyFont="1" applyBorder="1" applyAlignment="1" applyProtection="1">
      <alignment horizontal="center" vertical="center"/>
      <protection hidden="1"/>
    </xf>
    <xf numFmtId="176" fontId="12" fillId="0" borderId="8" xfId="1" applyNumberFormat="1" applyFont="1" applyBorder="1" applyAlignment="1" applyProtection="1">
      <alignment vertical="center" shrinkToFit="1"/>
      <protection hidden="1"/>
    </xf>
    <xf numFmtId="176" fontId="12" fillId="0" borderId="10" xfId="1" applyNumberFormat="1" applyFont="1" applyBorder="1" applyAlignment="1" applyProtection="1">
      <alignment vertical="center" shrinkToFit="1"/>
      <protection hidden="1"/>
    </xf>
    <xf numFmtId="176" fontId="12" fillId="0" borderId="9" xfId="1" applyNumberFormat="1" applyFont="1" applyBorder="1" applyAlignment="1" applyProtection="1">
      <alignment vertical="center" shrinkToFit="1"/>
      <protection hidden="1"/>
    </xf>
    <xf numFmtId="38" fontId="12" fillId="0" borderId="8" xfId="1" applyFont="1" applyFill="1" applyBorder="1" applyAlignment="1" applyProtection="1">
      <alignment vertical="center" shrinkToFit="1"/>
      <protection hidden="1"/>
    </xf>
    <xf numFmtId="38" fontId="12" fillId="0" borderId="10" xfId="1" applyFont="1" applyFill="1" applyBorder="1" applyAlignment="1" applyProtection="1">
      <alignment vertical="center" shrinkToFit="1"/>
      <protection hidden="1"/>
    </xf>
    <xf numFmtId="38" fontId="12" fillId="0" borderId="9" xfId="1" applyFont="1" applyFill="1" applyBorder="1" applyAlignment="1" applyProtection="1">
      <alignment vertical="center" shrinkToFit="1"/>
      <protection hidden="1"/>
    </xf>
    <xf numFmtId="178" fontId="11" fillId="0" borderId="51" xfId="0" applyNumberFormat="1" applyFont="1" applyBorder="1" applyAlignment="1" applyProtection="1">
      <alignment horizontal="center" vertical="center"/>
      <protection hidden="1"/>
    </xf>
    <xf numFmtId="178" fontId="11" fillId="0" borderId="52" xfId="0" applyNumberFormat="1" applyFont="1" applyBorder="1" applyAlignment="1" applyProtection="1">
      <alignment horizontal="center" vertical="center"/>
      <protection hidden="1"/>
    </xf>
    <xf numFmtId="178" fontId="11" fillId="0" borderId="53" xfId="0" applyNumberFormat="1" applyFont="1" applyBorder="1" applyAlignment="1" applyProtection="1">
      <alignment horizontal="center" vertical="center"/>
      <protection hidden="1"/>
    </xf>
    <xf numFmtId="178" fontId="11" fillId="0" borderId="38" xfId="0" applyNumberFormat="1" applyFont="1" applyBorder="1" applyAlignment="1" applyProtection="1">
      <alignment horizontal="center" vertical="center"/>
      <protection hidden="1"/>
    </xf>
    <xf numFmtId="178" fontId="11" fillId="0" borderId="39" xfId="0" applyNumberFormat="1" applyFont="1" applyBorder="1" applyAlignment="1" applyProtection="1">
      <alignment horizontal="center" vertical="center"/>
      <protection hidden="1"/>
    </xf>
    <xf numFmtId="178" fontId="11" fillId="0" borderId="40" xfId="0" applyNumberFormat="1" applyFont="1" applyBorder="1" applyAlignment="1" applyProtection="1">
      <alignment horizontal="center" vertical="center"/>
      <protection hidden="1"/>
    </xf>
    <xf numFmtId="178" fontId="11" fillId="0" borderId="41" xfId="0" applyNumberFormat="1" applyFont="1" applyBorder="1" applyAlignment="1" applyProtection="1">
      <alignment horizontal="center" vertical="center"/>
      <protection hidden="1"/>
    </xf>
    <xf numFmtId="178" fontId="11" fillId="0" borderId="42" xfId="0" applyNumberFormat="1" applyFont="1" applyBorder="1" applyAlignment="1" applyProtection="1">
      <alignment horizontal="center" vertical="center"/>
      <protection hidden="1"/>
    </xf>
    <xf numFmtId="178" fontId="11" fillId="0" borderId="43" xfId="0" applyNumberFormat="1" applyFont="1" applyBorder="1" applyAlignment="1" applyProtection="1">
      <alignment horizontal="center" vertical="center"/>
      <protection hidden="1"/>
    </xf>
    <xf numFmtId="0" fontId="11" fillId="0" borderId="94" xfId="0" applyFont="1" applyBorder="1" applyAlignment="1" applyProtection="1">
      <alignment horizontal="center" vertical="center"/>
      <protection hidden="1"/>
    </xf>
    <xf numFmtId="0" fontId="11" fillId="0" borderId="95" xfId="0" applyFont="1" applyBorder="1" applyAlignment="1" applyProtection="1">
      <alignment horizontal="center" vertical="center"/>
      <protection hidden="1"/>
    </xf>
    <xf numFmtId="0" fontId="11" fillId="0" borderId="96" xfId="0" applyFont="1" applyBorder="1" applyAlignment="1" applyProtection="1">
      <alignment horizontal="center" vertical="center"/>
      <protection hidden="1"/>
    </xf>
    <xf numFmtId="0" fontId="11" fillId="0" borderId="97" xfId="0" applyFont="1" applyBorder="1" applyAlignment="1" applyProtection="1">
      <alignment horizontal="center" vertical="center"/>
      <protection hidden="1"/>
    </xf>
    <xf numFmtId="0" fontId="11" fillId="0" borderId="98" xfId="0" applyFont="1" applyBorder="1" applyAlignment="1" applyProtection="1">
      <alignment horizontal="center" vertical="center"/>
      <protection hidden="1"/>
    </xf>
    <xf numFmtId="0" fontId="11" fillId="0" borderId="99" xfId="0" applyFont="1" applyBorder="1" applyAlignment="1" applyProtection="1">
      <alignment horizontal="center" vertical="center"/>
      <protection hidden="1"/>
    </xf>
    <xf numFmtId="0" fontId="40" fillId="0" borderId="10" xfId="0" applyFont="1" applyBorder="1" applyAlignment="1" applyProtection="1">
      <alignment horizontal="center" vertical="center"/>
      <protection hidden="1"/>
    </xf>
    <xf numFmtId="0" fontId="40" fillId="0" borderId="9" xfId="0" applyFont="1" applyBorder="1" applyAlignment="1" applyProtection="1">
      <alignment horizontal="center" vertical="center"/>
      <protection hidden="1"/>
    </xf>
    <xf numFmtId="0" fontId="40" fillId="0" borderId="0" xfId="0" applyFont="1" applyAlignment="1" applyProtection="1">
      <alignment horizontal="center" vertical="center"/>
      <protection hidden="1"/>
    </xf>
    <xf numFmtId="0" fontId="40" fillId="0" borderId="14" xfId="0" applyFont="1" applyBorder="1" applyAlignment="1" applyProtection="1">
      <alignment horizontal="center" vertical="center"/>
      <protection hidden="1"/>
    </xf>
    <xf numFmtId="0" fontId="40" fillId="0" borderId="3" xfId="0" applyFont="1" applyBorder="1" applyAlignment="1" applyProtection="1">
      <alignment horizontal="center" vertical="center"/>
      <protection hidden="1"/>
    </xf>
    <xf numFmtId="0" fontId="40" fillId="0" borderId="13" xfId="0" applyFont="1" applyBorder="1" applyAlignment="1" applyProtection="1">
      <alignment horizontal="center" vertical="center"/>
      <protection hidden="1"/>
    </xf>
    <xf numFmtId="0" fontId="12" fillId="0" borderId="30" xfId="0" applyFont="1" applyBorder="1" applyAlignment="1" applyProtection="1">
      <alignment horizontal="center" vertical="center"/>
      <protection hidden="1"/>
    </xf>
    <xf numFmtId="0" fontId="12" fillId="0" borderId="31" xfId="0" applyFont="1" applyBorder="1" applyAlignment="1" applyProtection="1">
      <alignment horizontal="center" vertical="center"/>
      <protection hidden="1"/>
    </xf>
    <xf numFmtId="38" fontId="12" fillId="0" borderId="12" xfId="1" applyFont="1" applyFill="1" applyBorder="1" applyAlignment="1" applyProtection="1">
      <alignment vertical="center" shrinkToFit="1"/>
      <protection locked="0" hidden="1"/>
    </xf>
    <xf numFmtId="38" fontId="12" fillId="0" borderId="3" xfId="1" applyFont="1" applyFill="1" applyBorder="1" applyAlignment="1" applyProtection="1">
      <alignment vertical="center" shrinkToFit="1"/>
      <protection locked="0" hidden="1"/>
    </xf>
    <xf numFmtId="38" fontId="12" fillId="0" borderId="13" xfId="1" applyFont="1" applyFill="1" applyBorder="1" applyAlignment="1" applyProtection="1">
      <alignment vertical="center" shrinkToFit="1"/>
      <protection locked="0" hidden="1"/>
    </xf>
    <xf numFmtId="38" fontId="12" fillId="0" borderId="13" xfId="1" applyFont="1" applyFill="1" applyBorder="1" applyAlignment="1" applyProtection="1">
      <alignment vertical="center" shrinkToFit="1"/>
      <protection hidden="1"/>
    </xf>
    <xf numFmtId="0" fontId="12" fillId="0" borderId="20" xfId="0" applyFont="1" applyBorder="1" applyAlignment="1" applyProtection="1">
      <alignment horizontal="left" vertical="center" wrapText="1"/>
      <protection locked="0" hidden="1"/>
    </xf>
    <xf numFmtId="0" fontId="12" fillId="0" borderId="21" xfId="0" applyFont="1" applyBorder="1" applyAlignment="1" applyProtection="1">
      <alignment horizontal="left" vertical="center" wrapText="1"/>
      <protection locked="0" hidden="1"/>
    </xf>
    <xf numFmtId="0" fontId="12" fillId="0" borderId="22" xfId="0" applyFont="1" applyBorder="1" applyAlignment="1" applyProtection="1">
      <alignment horizontal="left" vertical="center" wrapText="1"/>
      <protection locked="0" hidden="1"/>
    </xf>
    <xf numFmtId="0" fontId="12" fillId="0" borderId="23" xfId="0" applyFont="1" applyBorder="1" applyAlignment="1" applyProtection="1">
      <alignment horizontal="left" vertical="center" wrapText="1"/>
      <protection locked="0" hidden="1"/>
    </xf>
    <xf numFmtId="0" fontId="12" fillId="0" borderId="24" xfId="0" applyFont="1" applyBorder="1" applyAlignment="1" applyProtection="1">
      <alignment horizontal="left" vertical="center" wrapText="1"/>
      <protection locked="0" hidden="1"/>
    </xf>
    <xf numFmtId="0" fontId="12" fillId="0" borderId="25" xfId="0" applyFont="1" applyBorder="1" applyAlignment="1" applyProtection="1">
      <alignment horizontal="left" vertical="center" wrapText="1"/>
      <protection locked="0" hidden="1"/>
    </xf>
    <xf numFmtId="0" fontId="12" fillId="0" borderId="26" xfId="0" applyFont="1" applyBorder="1" applyAlignment="1" applyProtection="1">
      <alignment horizontal="left" vertical="center" wrapText="1"/>
      <protection locked="0" hidden="1"/>
    </xf>
    <xf numFmtId="0" fontId="12" fillId="0" borderId="27" xfId="0" applyFont="1" applyBorder="1" applyAlignment="1" applyProtection="1">
      <alignment horizontal="left" vertical="center" wrapText="1"/>
      <protection locked="0" hidden="1"/>
    </xf>
    <xf numFmtId="0" fontId="12" fillId="0" borderId="28" xfId="0" applyFont="1" applyBorder="1" applyAlignment="1" applyProtection="1">
      <alignment horizontal="center" vertical="center"/>
      <protection hidden="1"/>
    </xf>
    <xf numFmtId="0" fontId="12" fillId="0" borderId="29" xfId="0" applyFont="1" applyBorder="1" applyAlignment="1" applyProtection="1">
      <alignment horizontal="center" vertical="center"/>
      <protection hidden="1"/>
    </xf>
    <xf numFmtId="0" fontId="11" fillId="0" borderId="9" xfId="0" applyFont="1" applyBorder="1" applyAlignment="1" applyProtection="1">
      <alignment horizontal="center" vertical="center"/>
      <protection hidden="1"/>
    </xf>
    <xf numFmtId="0" fontId="11" fillId="0" borderId="13" xfId="0" applyFont="1" applyBorder="1" applyAlignment="1" applyProtection="1">
      <alignment horizontal="center" vertical="center"/>
      <protection hidden="1"/>
    </xf>
    <xf numFmtId="176" fontId="12" fillId="0" borderId="8" xfId="0" applyNumberFormat="1" applyFont="1" applyBorder="1" applyAlignment="1" applyProtection="1">
      <alignment vertical="center" wrapText="1" shrinkToFit="1"/>
      <protection locked="0" hidden="1"/>
    </xf>
    <xf numFmtId="0" fontId="12" fillId="0" borderId="10" xfId="0" applyFont="1" applyBorder="1" applyAlignment="1" applyProtection="1">
      <alignment vertical="center" wrapText="1" shrinkToFit="1"/>
      <protection locked="0" hidden="1"/>
    </xf>
    <xf numFmtId="0" fontId="19" fillId="0" borderId="10" xfId="0" applyFont="1" applyBorder="1" applyAlignment="1" applyProtection="1">
      <alignment wrapText="1" shrinkToFit="1"/>
      <protection locked="0" hidden="1"/>
    </xf>
    <xf numFmtId="0" fontId="19" fillId="0" borderId="9" xfId="0" applyFont="1" applyBorder="1" applyAlignment="1" applyProtection="1">
      <alignment wrapText="1" shrinkToFit="1"/>
      <protection locked="0" hidden="1"/>
    </xf>
    <xf numFmtId="0" fontId="19" fillId="0" borderId="12" xfId="0" applyFont="1" applyBorder="1" applyAlignment="1" applyProtection="1">
      <alignment wrapText="1" shrinkToFit="1"/>
      <protection locked="0" hidden="1"/>
    </xf>
    <xf numFmtId="0" fontId="19" fillId="0" borderId="3" xfId="0" applyFont="1" applyBorder="1" applyAlignment="1" applyProtection="1">
      <alignment wrapText="1" shrinkToFit="1"/>
      <protection locked="0" hidden="1"/>
    </xf>
    <xf numFmtId="0" fontId="19" fillId="0" borderId="13" xfId="0" applyFont="1" applyBorder="1" applyAlignment="1" applyProtection="1">
      <alignment wrapText="1" shrinkToFit="1"/>
      <protection locked="0" hidden="1"/>
    </xf>
    <xf numFmtId="176" fontId="12" fillId="0" borderId="8" xfId="1" applyNumberFormat="1" applyFont="1" applyFill="1" applyBorder="1" applyAlignment="1" applyProtection="1">
      <alignment vertical="center" shrinkToFit="1"/>
      <protection hidden="1"/>
    </xf>
    <xf numFmtId="176" fontId="12" fillId="0" borderId="10" xfId="1" applyNumberFormat="1" applyFont="1" applyFill="1" applyBorder="1" applyAlignment="1" applyProtection="1">
      <alignment vertical="center" shrinkToFit="1"/>
      <protection hidden="1"/>
    </xf>
    <xf numFmtId="176" fontId="12" fillId="0" borderId="9" xfId="1" applyNumberFormat="1" applyFont="1" applyFill="1" applyBorder="1" applyAlignment="1" applyProtection="1">
      <alignment vertical="center" shrinkToFit="1"/>
      <protection hidden="1"/>
    </xf>
    <xf numFmtId="0" fontId="40" fillId="0" borderId="57" xfId="0" applyFont="1" applyBorder="1" applyAlignment="1" applyProtection="1">
      <alignment horizontal="center" vertical="center"/>
      <protection hidden="1"/>
    </xf>
    <xf numFmtId="0" fontId="40" fillId="0" borderId="55" xfId="0" applyFont="1" applyBorder="1" applyAlignment="1" applyProtection="1">
      <alignment horizontal="center" vertical="center"/>
      <protection hidden="1"/>
    </xf>
    <xf numFmtId="0" fontId="40" fillId="0" borderId="56" xfId="0" applyFont="1" applyBorder="1" applyAlignment="1" applyProtection="1">
      <alignment horizontal="center" vertical="center"/>
      <protection hidden="1"/>
    </xf>
    <xf numFmtId="0" fontId="40" fillId="0" borderId="50" xfId="0" applyFont="1" applyBorder="1" applyAlignment="1" applyProtection="1">
      <alignment horizontal="center" vertical="center"/>
      <protection hidden="1"/>
    </xf>
    <xf numFmtId="0" fontId="40" fillId="0" borderId="24" xfId="0" applyFont="1" applyBorder="1" applyAlignment="1" applyProtection="1">
      <alignment horizontal="center" vertical="center"/>
      <protection hidden="1"/>
    </xf>
    <xf numFmtId="0" fontId="40" fillId="0" borderId="27" xfId="0" applyFont="1" applyBorder="1" applyAlignment="1" applyProtection="1">
      <alignment horizontal="center" vertical="center"/>
      <protection hidden="1"/>
    </xf>
    <xf numFmtId="0" fontId="14" fillId="0" borderId="33" xfId="0" applyFont="1" applyBorder="1" applyAlignment="1" applyProtection="1">
      <alignment horizontal="center" vertical="center" wrapText="1"/>
      <protection hidden="1"/>
    </xf>
    <xf numFmtId="0" fontId="14" fillId="0" borderId="4" xfId="0" applyFont="1" applyBorder="1" applyAlignment="1" applyProtection="1">
      <alignment horizontal="center" vertical="center" wrapText="1"/>
      <protection hidden="1"/>
    </xf>
    <xf numFmtId="0" fontId="12" fillId="0" borderId="34" xfId="0" applyFont="1" applyBorder="1" applyAlignment="1" applyProtection="1">
      <alignment horizontal="center" vertical="center"/>
      <protection hidden="1"/>
    </xf>
    <xf numFmtId="0" fontId="12" fillId="0" borderId="35" xfId="0" applyFont="1" applyBorder="1" applyAlignment="1" applyProtection="1">
      <alignment horizontal="center" vertical="center"/>
      <protection hidden="1"/>
    </xf>
    <xf numFmtId="0" fontId="12" fillId="0" borderId="36" xfId="0" applyFont="1" applyBorder="1" applyAlignment="1" applyProtection="1">
      <alignment horizontal="center" vertical="center"/>
      <protection hidden="1"/>
    </xf>
    <xf numFmtId="0" fontId="12" fillId="0" borderId="37" xfId="0" applyFont="1" applyBorder="1" applyAlignment="1" applyProtection="1">
      <alignment horizontal="center" vertical="center"/>
      <protection hidden="1"/>
    </xf>
    <xf numFmtId="0" fontId="12" fillId="0" borderId="0" xfId="0" applyFont="1" applyAlignment="1" applyProtection="1">
      <alignment horizontal="left" vertical="center"/>
      <protection hidden="1"/>
    </xf>
    <xf numFmtId="0" fontId="12" fillId="0" borderId="14" xfId="0" applyFont="1" applyBorder="1" applyAlignment="1" applyProtection="1">
      <alignment horizontal="left" vertical="center"/>
      <protection hidden="1"/>
    </xf>
    <xf numFmtId="0" fontId="12" fillId="0" borderId="20" xfId="0" applyFont="1" applyBorder="1" applyAlignment="1" applyProtection="1">
      <alignment horizontal="center" vertical="center"/>
      <protection hidden="1"/>
    </xf>
    <xf numFmtId="0" fontId="12" fillId="0" borderId="21" xfId="0" applyFont="1" applyBorder="1" applyAlignment="1" applyProtection="1">
      <alignment horizontal="center" vertical="center"/>
      <protection hidden="1"/>
    </xf>
    <xf numFmtId="0" fontId="12" fillId="0" borderId="22" xfId="0" applyFont="1" applyBorder="1" applyAlignment="1" applyProtection="1">
      <alignment horizontal="center" vertical="center"/>
      <protection hidden="1"/>
    </xf>
    <xf numFmtId="0" fontId="12" fillId="0" borderId="44" xfId="0" applyFont="1" applyBorder="1" applyAlignment="1" applyProtection="1">
      <alignment horizontal="center" vertical="center"/>
      <protection hidden="1"/>
    </xf>
    <xf numFmtId="0" fontId="12" fillId="0" borderId="45" xfId="0" applyFont="1" applyBorder="1" applyAlignment="1" applyProtection="1">
      <alignment horizontal="center" vertical="center"/>
      <protection hidden="1"/>
    </xf>
    <xf numFmtId="0" fontId="12" fillId="0" borderId="46" xfId="0" applyFont="1" applyBorder="1" applyAlignment="1" applyProtection="1">
      <alignment horizontal="center" vertical="center"/>
      <protection hidden="1"/>
    </xf>
    <xf numFmtId="0" fontId="12" fillId="0" borderId="23" xfId="0" applyFont="1" applyBorder="1" applyAlignment="1" applyProtection="1">
      <alignment horizontal="center" vertical="center"/>
      <protection hidden="1"/>
    </xf>
    <xf numFmtId="0" fontId="12" fillId="0" borderId="24" xfId="0" applyFont="1" applyBorder="1" applyAlignment="1" applyProtection="1">
      <alignment horizontal="center" vertical="center"/>
      <protection hidden="1"/>
    </xf>
    <xf numFmtId="0" fontId="12" fillId="0" borderId="25" xfId="0" applyFont="1" applyBorder="1" applyAlignment="1" applyProtection="1">
      <alignment horizontal="center" vertical="center"/>
      <protection hidden="1"/>
    </xf>
    <xf numFmtId="0" fontId="12" fillId="0" borderId="26" xfId="0" applyFont="1" applyBorder="1" applyAlignment="1" applyProtection="1">
      <alignment horizontal="center" vertical="center"/>
      <protection hidden="1"/>
    </xf>
    <xf numFmtId="0" fontId="12" fillId="0" borderId="47" xfId="0" applyFont="1" applyBorder="1" applyAlignment="1" applyProtection="1">
      <alignment horizontal="center" vertical="center"/>
      <protection hidden="1"/>
    </xf>
    <xf numFmtId="0" fontId="12" fillId="0" borderId="27" xfId="0" applyFont="1" applyBorder="1" applyAlignment="1" applyProtection="1">
      <alignment horizontal="center" vertical="center"/>
      <protection hidden="1"/>
    </xf>
    <xf numFmtId="0" fontId="12" fillId="0" borderId="48" xfId="0" applyFont="1" applyBorder="1" applyAlignment="1" applyProtection="1">
      <alignment horizontal="center" vertical="center"/>
      <protection hidden="1"/>
    </xf>
    <xf numFmtId="0" fontId="12" fillId="0" borderId="49" xfId="0" applyFont="1" applyBorder="1" applyAlignment="1" applyProtection="1">
      <alignment horizontal="center" vertical="center"/>
      <protection hidden="1"/>
    </xf>
    <xf numFmtId="0" fontId="12" fillId="0" borderId="50" xfId="0" applyFont="1" applyBorder="1" applyAlignment="1" applyProtection="1">
      <alignment horizontal="center" vertical="center"/>
      <protection hidden="1"/>
    </xf>
    <xf numFmtId="0" fontId="14" fillId="0" borderId="6" xfId="0" applyFont="1" applyBorder="1" applyAlignment="1" applyProtection="1">
      <alignment horizontal="distributed" vertical="center"/>
      <protection hidden="1"/>
    </xf>
    <xf numFmtId="0" fontId="14" fillId="0" borderId="32" xfId="0" applyFont="1" applyBorder="1" applyAlignment="1" applyProtection="1">
      <alignment horizontal="left" vertical="top"/>
      <protection hidden="1"/>
    </xf>
    <xf numFmtId="0" fontId="14" fillId="0" borderId="10" xfId="0" applyFont="1" applyBorder="1" applyAlignment="1" applyProtection="1">
      <alignment horizontal="left" vertical="top"/>
      <protection hidden="1"/>
    </xf>
    <xf numFmtId="0" fontId="14" fillId="0" borderId="9" xfId="0" applyFont="1" applyBorder="1" applyAlignment="1" applyProtection="1">
      <alignment horizontal="left" vertical="top"/>
      <protection hidden="1"/>
    </xf>
    <xf numFmtId="0" fontId="40" fillId="0" borderId="8" xfId="0" applyFont="1" applyBorder="1" applyAlignment="1" applyProtection="1">
      <alignment horizontal="center" vertical="center" wrapText="1"/>
      <protection hidden="1"/>
    </xf>
    <xf numFmtId="0" fontId="40" fillId="0" borderId="12" xfId="0" applyFont="1" applyBorder="1" applyAlignment="1" applyProtection="1">
      <alignment horizontal="center" vertical="center"/>
      <protection hidden="1"/>
    </xf>
    <xf numFmtId="0" fontId="40" fillId="0" borderId="10" xfId="0" applyFont="1" applyBorder="1" applyAlignment="1" applyProtection="1">
      <alignment horizontal="center" vertical="center" wrapText="1"/>
      <protection hidden="1"/>
    </xf>
    <xf numFmtId="0" fontId="40" fillId="0" borderId="9" xfId="0" applyFont="1" applyBorder="1" applyAlignment="1" applyProtection="1">
      <alignment horizontal="center" vertical="center" wrapText="1"/>
      <protection hidden="1"/>
    </xf>
    <xf numFmtId="0" fontId="40" fillId="0" borderId="12" xfId="0" applyFont="1" applyBorder="1" applyAlignment="1" applyProtection="1">
      <alignment horizontal="center" vertical="center" wrapText="1"/>
      <protection hidden="1"/>
    </xf>
    <xf numFmtId="0" fontId="40" fillId="0" borderId="3" xfId="0" applyFont="1" applyBorder="1" applyAlignment="1" applyProtection="1">
      <alignment horizontal="center" vertical="center" wrapText="1"/>
      <protection hidden="1"/>
    </xf>
    <xf numFmtId="0" fontId="40" fillId="0" borderId="13" xfId="0" applyFont="1" applyBorder="1" applyAlignment="1" applyProtection="1">
      <alignment horizontal="center" vertical="center" wrapText="1"/>
      <protection hidden="1"/>
    </xf>
    <xf numFmtId="0" fontId="40" fillId="0" borderId="54" xfId="0" applyFont="1" applyBorder="1" applyAlignment="1" applyProtection="1">
      <alignment horizontal="center" vertical="center" wrapText="1"/>
      <protection hidden="1"/>
    </xf>
    <xf numFmtId="0" fontId="40" fillId="0" borderId="55" xfId="0" applyFont="1" applyBorder="1" applyAlignment="1" applyProtection="1">
      <alignment horizontal="center" vertical="center" wrapText="1"/>
      <protection hidden="1"/>
    </xf>
    <xf numFmtId="0" fontId="40" fillId="0" borderId="56" xfId="0" applyFont="1" applyBorder="1" applyAlignment="1" applyProtection="1">
      <alignment horizontal="center" vertical="center" wrapText="1"/>
      <protection hidden="1"/>
    </xf>
    <xf numFmtId="0" fontId="40" fillId="0" borderId="23" xfId="0" applyFont="1" applyBorder="1" applyAlignment="1" applyProtection="1">
      <alignment horizontal="center" vertical="center" wrapText="1"/>
      <protection hidden="1"/>
    </xf>
    <xf numFmtId="0" fontId="40" fillId="0" borderId="24" xfId="0" applyFont="1" applyBorder="1" applyAlignment="1" applyProtection="1">
      <alignment horizontal="center" vertical="center" wrapText="1"/>
      <protection hidden="1"/>
    </xf>
    <xf numFmtId="0" fontId="40" fillId="0" borderId="27"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protection hidden="1"/>
    </xf>
    <xf numFmtId="0" fontId="11" fillId="0" borderId="4" xfId="0" applyFont="1" applyBorder="1" applyAlignment="1" applyProtection="1">
      <alignment horizontal="center" vertical="center"/>
      <protection hidden="1"/>
    </xf>
    <xf numFmtId="0" fontId="11" fillId="0" borderId="32" xfId="0" applyFont="1" applyBorder="1" applyAlignment="1" applyProtection="1">
      <alignment horizontal="center" vertical="center"/>
      <protection hidden="1"/>
    </xf>
    <xf numFmtId="0" fontId="40" fillId="0" borderId="4" xfId="0" applyFont="1" applyBorder="1" applyAlignment="1" applyProtection="1">
      <alignment horizontal="center" vertical="center"/>
      <protection hidden="1"/>
    </xf>
    <xf numFmtId="0" fontId="40" fillId="0" borderId="7" xfId="0" applyFont="1" applyBorder="1" applyAlignment="1" applyProtection="1">
      <alignment horizontal="center" vertical="center"/>
      <protection hidden="1"/>
    </xf>
    <xf numFmtId="38" fontId="12" fillId="0" borderId="0" xfId="1" applyFont="1" applyFill="1" applyBorder="1" applyAlignment="1" applyProtection="1">
      <alignment vertical="center" shrinkToFit="1"/>
      <protection hidden="1"/>
    </xf>
    <xf numFmtId="38" fontId="12" fillId="0" borderId="14" xfId="1" applyFont="1" applyFill="1" applyBorder="1" applyAlignment="1" applyProtection="1">
      <alignment vertical="center" shrinkToFit="1"/>
      <protection hidden="1"/>
    </xf>
    <xf numFmtId="38" fontId="12" fillId="0" borderId="11" xfId="1" applyFont="1" applyFill="1" applyBorder="1" applyAlignment="1" applyProtection="1">
      <alignment vertical="center" shrinkToFit="1"/>
      <protection hidden="1"/>
    </xf>
    <xf numFmtId="0" fontId="12" fillId="0" borderId="78" xfId="0" applyFont="1" applyBorder="1" applyAlignment="1" applyProtection="1">
      <alignment horizontal="center" vertical="center"/>
      <protection hidden="1"/>
    </xf>
    <xf numFmtId="38" fontId="12" fillId="0" borderId="79" xfId="1" applyFont="1" applyFill="1" applyBorder="1" applyAlignment="1" applyProtection="1">
      <alignment vertical="center" shrinkToFit="1"/>
      <protection locked="0" hidden="1"/>
    </xf>
    <xf numFmtId="38" fontId="12" fillId="0" borderId="17" xfId="1" applyFont="1" applyFill="1" applyBorder="1" applyAlignment="1" applyProtection="1">
      <alignment vertical="center" shrinkToFit="1"/>
      <protection locked="0" hidden="1"/>
    </xf>
    <xf numFmtId="0" fontId="12" fillId="0" borderId="80" xfId="0" applyFont="1" applyBorder="1" applyAlignment="1" applyProtection="1">
      <alignment horizontal="center" vertical="center"/>
      <protection hidden="1"/>
    </xf>
    <xf numFmtId="38" fontId="12" fillId="0" borderId="2" xfId="1" applyFont="1" applyFill="1" applyBorder="1" applyAlignment="1" applyProtection="1">
      <alignment vertical="center" shrinkToFit="1"/>
      <protection locked="0" hidden="1"/>
    </xf>
    <xf numFmtId="38" fontId="12" fillId="0" borderId="81" xfId="1" applyFont="1" applyFill="1" applyBorder="1" applyAlignment="1" applyProtection="1">
      <alignment vertical="center" shrinkToFit="1"/>
      <protection locked="0" hidden="1"/>
    </xf>
    <xf numFmtId="38" fontId="12" fillId="0" borderId="82" xfId="1" applyFont="1" applyFill="1" applyBorder="1" applyAlignment="1" applyProtection="1">
      <alignment vertical="center" shrinkToFit="1"/>
      <protection locked="0" hidden="1"/>
    </xf>
    <xf numFmtId="38" fontId="12" fillId="0" borderId="83" xfId="1" applyFont="1" applyFill="1" applyBorder="1" applyAlignment="1" applyProtection="1">
      <alignment vertical="center" shrinkToFit="1"/>
      <protection locked="0" hidden="1"/>
    </xf>
    <xf numFmtId="0" fontId="14" fillId="0" borderId="3" xfId="0" applyFont="1" applyBorder="1" applyAlignment="1" applyProtection="1">
      <alignment horizontal="center" vertical="center"/>
      <protection hidden="1"/>
    </xf>
    <xf numFmtId="0" fontId="11" fillId="0" borderId="3" xfId="0" applyFont="1" applyBorder="1" applyAlignment="1" applyProtection="1">
      <alignment horizontal="left" vertical="center" shrinkToFit="1"/>
      <protection locked="0" hidden="1"/>
    </xf>
    <xf numFmtId="0" fontId="14" fillId="0" borderId="0" xfId="0" applyFont="1" applyAlignment="1" applyProtection="1">
      <alignment horizontal="center" vertical="center"/>
      <protection hidden="1"/>
    </xf>
    <xf numFmtId="0" fontId="11" fillId="0" borderId="10" xfId="0" applyFont="1" applyBorder="1" applyAlignment="1" applyProtection="1">
      <alignment vertical="center" shrinkToFit="1"/>
      <protection locked="0" hidden="1"/>
    </xf>
    <xf numFmtId="0" fontId="11" fillId="0" borderId="3" xfId="0" applyFont="1" applyBorder="1" applyAlignment="1" applyProtection="1">
      <alignment vertical="center" shrinkToFit="1"/>
      <protection locked="0" hidden="1"/>
    </xf>
    <xf numFmtId="0" fontId="42" fillId="0" borderId="59" xfId="0" applyFont="1" applyBorder="1" applyAlignment="1" applyProtection="1">
      <alignment horizontal="distributed" vertical="center" wrapText="1"/>
      <protection hidden="1"/>
    </xf>
    <xf numFmtId="0" fontId="42" fillId="0" borderId="60" xfId="0" applyFont="1" applyBorder="1" applyAlignment="1" applyProtection="1">
      <alignment horizontal="distributed" vertical="center" wrapText="1"/>
      <protection hidden="1"/>
    </xf>
    <xf numFmtId="0" fontId="42" fillId="0" borderId="61" xfId="0" applyFont="1" applyBorder="1" applyAlignment="1" applyProtection="1">
      <alignment horizontal="distributed" vertical="center" wrapText="1"/>
      <protection hidden="1"/>
    </xf>
    <xf numFmtId="0" fontId="42" fillId="0" borderId="46" xfId="0" applyFont="1" applyBorder="1" applyAlignment="1" applyProtection="1">
      <alignment horizontal="distributed" vertical="center" wrapText="1"/>
      <protection hidden="1"/>
    </xf>
    <xf numFmtId="0" fontId="42" fillId="0" borderId="62" xfId="0" applyFont="1" applyBorder="1" applyAlignment="1" applyProtection="1">
      <alignment horizontal="distributed" vertical="center" wrapText="1"/>
      <protection hidden="1"/>
    </xf>
    <xf numFmtId="0" fontId="42" fillId="0" borderId="63" xfId="0" applyFont="1" applyBorder="1" applyAlignment="1" applyProtection="1">
      <alignment horizontal="distributed" vertical="center" wrapText="1"/>
      <protection hidden="1"/>
    </xf>
    <xf numFmtId="0" fontId="40" fillId="0" borderId="64" xfId="0" applyFont="1" applyBorder="1" applyAlignment="1" applyProtection="1">
      <alignment horizontal="distributed" vertical="center" wrapText="1" justifyLastLine="1"/>
      <protection hidden="1"/>
    </xf>
    <xf numFmtId="0" fontId="40" fillId="0" borderId="15" xfId="0" applyFont="1" applyBorder="1" applyAlignment="1" applyProtection="1">
      <alignment horizontal="distributed" vertical="center" wrapText="1" justifyLastLine="1"/>
      <protection hidden="1"/>
    </xf>
    <xf numFmtId="0" fontId="40" fillId="0" borderId="65" xfId="0" applyFont="1" applyBorder="1" applyAlignment="1" applyProtection="1">
      <alignment horizontal="distributed" vertical="center" wrapText="1" justifyLastLine="1"/>
      <protection hidden="1"/>
    </xf>
    <xf numFmtId="0" fontId="40" fillId="0" borderId="66" xfId="0" applyFont="1" applyBorder="1" applyAlignment="1" applyProtection="1">
      <alignment horizontal="distributed" vertical="center" wrapText="1" justifyLastLine="1"/>
      <protection hidden="1"/>
    </xf>
    <xf numFmtId="0" fontId="40" fillId="0" borderId="16" xfId="0" applyFont="1" applyBorder="1" applyAlignment="1" applyProtection="1">
      <alignment horizontal="distributed" vertical="center" wrapText="1" justifyLastLine="1"/>
      <protection hidden="1"/>
    </xf>
    <xf numFmtId="0" fontId="40" fillId="0" borderId="67" xfId="0" applyFont="1" applyBorder="1" applyAlignment="1" applyProtection="1">
      <alignment horizontal="distributed" vertical="center" wrapText="1" justifyLastLine="1"/>
      <protection hidden="1"/>
    </xf>
    <xf numFmtId="0" fontId="12" fillId="0" borderId="15" xfId="0" applyFont="1" applyBorder="1" applyAlignment="1" applyProtection="1">
      <alignment horizontal="distributed" vertical="center" justifyLastLine="1"/>
      <protection hidden="1"/>
    </xf>
    <xf numFmtId="0" fontId="12" fillId="0" borderId="16" xfId="0" applyFont="1" applyBorder="1" applyAlignment="1" applyProtection="1">
      <alignment horizontal="distributed" vertical="center" justifyLastLine="1"/>
      <protection hidden="1"/>
    </xf>
    <xf numFmtId="0" fontId="12" fillId="0" borderId="64" xfId="0" applyFont="1" applyBorder="1" applyAlignment="1" applyProtection="1">
      <alignment horizontal="center" vertical="center"/>
      <protection hidden="1"/>
    </xf>
    <xf numFmtId="0" fontId="12" fillId="0" borderId="15" xfId="0" applyFont="1" applyBorder="1" applyAlignment="1" applyProtection="1">
      <alignment horizontal="center" vertical="center"/>
      <protection hidden="1"/>
    </xf>
    <xf numFmtId="0" fontId="12" fillId="0" borderId="65" xfId="0" applyFont="1" applyBorder="1" applyAlignment="1" applyProtection="1">
      <alignment horizontal="center" vertical="center"/>
      <protection hidden="1"/>
    </xf>
    <xf numFmtId="0" fontId="12" fillId="0" borderId="66" xfId="0" applyFont="1" applyBorder="1" applyAlignment="1" applyProtection="1">
      <alignment horizontal="center" vertical="center"/>
      <protection hidden="1"/>
    </xf>
    <xf numFmtId="0" fontId="12" fillId="0" borderId="16" xfId="0" applyFont="1" applyBorder="1" applyAlignment="1" applyProtection="1">
      <alignment horizontal="center" vertical="center"/>
      <protection hidden="1"/>
    </xf>
    <xf numFmtId="0" fontId="12" fillId="0" borderId="67" xfId="0" applyFont="1" applyBorder="1" applyAlignment="1" applyProtection="1">
      <alignment horizontal="center" vertical="center"/>
      <protection hidden="1"/>
    </xf>
    <xf numFmtId="0" fontId="12" fillId="0" borderId="72" xfId="0" applyFont="1" applyBorder="1" applyAlignment="1" applyProtection="1">
      <alignment horizontal="center" vertical="center"/>
      <protection hidden="1"/>
    </xf>
    <xf numFmtId="0" fontId="12" fillId="0" borderId="73" xfId="0" applyFont="1" applyBorder="1" applyAlignment="1" applyProtection="1">
      <alignment horizontal="center" vertical="center"/>
      <protection hidden="1"/>
    </xf>
    <xf numFmtId="176" fontId="19" fillId="0" borderId="10" xfId="0" applyNumberFormat="1" applyFont="1" applyBorder="1" applyAlignment="1" applyProtection="1">
      <alignment wrapText="1" shrinkToFit="1"/>
      <protection locked="0" hidden="1"/>
    </xf>
    <xf numFmtId="176" fontId="19" fillId="0" borderId="9" xfId="0" applyNumberFormat="1" applyFont="1" applyBorder="1" applyAlignment="1" applyProtection="1">
      <alignment wrapText="1" shrinkToFit="1"/>
      <protection locked="0" hidden="1"/>
    </xf>
    <xf numFmtId="176" fontId="19" fillId="0" borderId="12" xfId="0" applyNumberFormat="1" applyFont="1" applyBorder="1" applyAlignment="1" applyProtection="1">
      <alignment wrapText="1" shrinkToFit="1"/>
      <protection locked="0" hidden="1"/>
    </xf>
    <xf numFmtId="176" fontId="19" fillId="0" borderId="3" xfId="0" applyNumberFormat="1" applyFont="1" applyBorder="1" applyAlignment="1" applyProtection="1">
      <alignment wrapText="1" shrinkToFit="1"/>
      <protection locked="0" hidden="1"/>
    </xf>
    <xf numFmtId="176" fontId="19" fillId="0" borderId="13" xfId="0" applyNumberFormat="1" applyFont="1" applyBorder="1" applyAlignment="1" applyProtection="1">
      <alignment wrapText="1" shrinkToFit="1"/>
      <protection locked="0" hidden="1"/>
    </xf>
    <xf numFmtId="179" fontId="12" fillId="0" borderId="10" xfId="1" applyNumberFormat="1" applyFont="1" applyFill="1" applyBorder="1" applyAlignment="1" applyProtection="1">
      <alignment vertical="center" shrinkToFit="1"/>
      <protection hidden="1"/>
    </xf>
    <xf numFmtId="180" fontId="12" fillId="0" borderId="0" xfId="0" applyNumberFormat="1" applyFont="1" applyAlignment="1" applyProtection="1">
      <alignment horizontal="center" vertical="center"/>
      <protection locked="0" hidden="1"/>
    </xf>
    <xf numFmtId="0" fontId="12" fillId="0" borderId="0" xfId="0" applyFont="1" applyAlignment="1" applyProtection="1">
      <alignment horizontal="center" vertical="center"/>
      <protection hidden="1"/>
    </xf>
    <xf numFmtId="49" fontId="12" fillId="0" borderId="0" xfId="0" applyNumberFormat="1" applyFont="1" applyAlignment="1" applyProtection="1">
      <alignment horizontal="center" vertical="center"/>
      <protection locked="0" hidden="1"/>
    </xf>
    <xf numFmtId="0" fontId="12" fillId="0" borderId="0" xfId="0" applyFont="1" applyAlignment="1" applyProtection="1">
      <alignment horizontal="center" vertical="center"/>
      <protection locked="0" hidden="1"/>
    </xf>
    <xf numFmtId="176" fontId="12" fillId="0" borderId="20" xfId="0" applyNumberFormat="1" applyFont="1" applyBorder="1" applyAlignment="1" applyProtection="1">
      <alignment horizontal="left" vertical="center" wrapText="1"/>
      <protection locked="0" hidden="1"/>
    </xf>
    <xf numFmtId="176" fontId="12" fillId="0" borderId="21" xfId="0" applyNumberFormat="1" applyFont="1" applyBorder="1" applyAlignment="1" applyProtection="1">
      <alignment horizontal="left" vertical="center" wrapText="1"/>
      <protection locked="0" hidden="1"/>
    </xf>
    <xf numFmtId="176" fontId="12" fillId="0" borderId="22" xfId="0" applyNumberFormat="1" applyFont="1" applyBorder="1" applyAlignment="1" applyProtection="1">
      <alignment horizontal="left" vertical="center" wrapText="1"/>
      <protection locked="0" hidden="1"/>
    </xf>
    <xf numFmtId="176" fontId="12" fillId="0" borderId="23" xfId="0" applyNumberFormat="1" applyFont="1" applyBorder="1" applyAlignment="1" applyProtection="1">
      <alignment horizontal="left" vertical="center" wrapText="1"/>
      <protection locked="0" hidden="1"/>
    </xf>
    <xf numFmtId="176" fontId="12" fillId="0" borderId="24" xfId="0" applyNumberFormat="1" applyFont="1" applyBorder="1" applyAlignment="1" applyProtection="1">
      <alignment horizontal="left" vertical="center" wrapText="1"/>
      <protection locked="0" hidden="1"/>
    </xf>
    <xf numFmtId="176" fontId="12" fillId="0" borderId="25" xfId="0" applyNumberFormat="1" applyFont="1" applyBorder="1" applyAlignment="1" applyProtection="1">
      <alignment horizontal="left" vertical="center" wrapText="1"/>
      <protection locked="0" hidden="1"/>
    </xf>
    <xf numFmtId="176" fontId="12" fillId="0" borderId="26" xfId="0" applyNumberFormat="1" applyFont="1" applyBorder="1" applyAlignment="1" applyProtection="1">
      <alignment horizontal="left" vertical="center" wrapText="1"/>
      <protection locked="0" hidden="1"/>
    </xf>
    <xf numFmtId="176" fontId="12" fillId="0" borderId="27" xfId="0" applyNumberFormat="1" applyFont="1" applyBorder="1" applyAlignment="1" applyProtection="1">
      <alignment horizontal="left" vertical="center" wrapText="1"/>
      <protection locked="0" hidden="1"/>
    </xf>
    <xf numFmtId="0" fontId="12" fillId="0" borderId="3" xfId="0" applyFont="1" applyBorder="1" applyAlignment="1" applyProtection="1">
      <alignment horizontal="center" vertical="center"/>
      <protection hidden="1"/>
    </xf>
    <xf numFmtId="38" fontId="12" fillId="0" borderId="14" xfId="1" applyFont="1" applyFill="1" applyBorder="1" applyAlignment="1" applyProtection="1">
      <alignment vertical="center" shrinkToFit="1"/>
      <protection locked="0" hidden="1"/>
    </xf>
    <xf numFmtId="0" fontId="12" fillId="0" borderId="10" xfId="0" applyFont="1" applyBorder="1" applyAlignment="1" applyProtection="1">
      <alignment horizontal="center" vertical="center"/>
      <protection hidden="1"/>
    </xf>
    <xf numFmtId="49" fontId="11" fillId="0" borderId="51" xfId="0" applyNumberFormat="1" applyFont="1" applyBorder="1" applyAlignment="1" applyProtection="1">
      <alignment horizontal="center" vertical="center"/>
      <protection locked="0" hidden="1"/>
    </xf>
    <xf numFmtId="49" fontId="11" fillId="0" borderId="52" xfId="0" applyNumberFormat="1" applyFont="1" applyBorder="1" applyAlignment="1" applyProtection="1">
      <alignment horizontal="center" vertical="center"/>
      <protection locked="0" hidden="1"/>
    </xf>
    <xf numFmtId="49" fontId="11" fillId="0" borderId="53" xfId="0" applyNumberFormat="1" applyFont="1" applyBorder="1" applyAlignment="1" applyProtection="1">
      <alignment horizontal="center" vertical="center"/>
      <protection locked="0" hidden="1"/>
    </xf>
    <xf numFmtId="49" fontId="11" fillId="0" borderId="41" xfId="0" applyNumberFormat="1" applyFont="1" applyBorder="1" applyAlignment="1" applyProtection="1">
      <alignment horizontal="center" vertical="center"/>
      <protection locked="0" hidden="1"/>
    </xf>
    <xf numFmtId="49" fontId="11" fillId="0" borderId="42" xfId="0" applyNumberFormat="1" applyFont="1" applyBorder="1" applyAlignment="1" applyProtection="1">
      <alignment horizontal="center" vertical="center"/>
      <protection locked="0" hidden="1"/>
    </xf>
    <xf numFmtId="49" fontId="11" fillId="0" borderId="43" xfId="0" applyNumberFormat="1" applyFont="1" applyBorder="1" applyAlignment="1" applyProtection="1">
      <alignment horizontal="center" vertical="center"/>
      <protection locked="0" hidden="1"/>
    </xf>
    <xf numFmtId="0" fontId="12" fillId="0" borderId="54" xfId="0" applyFont="1" applyBorder="1" applyAlignment="1" applyProtection="1">
      <alignment horizontal="center" vertical="center" wrapText="1"/>
      <protection hidden="1"/>
    </xf>
    <xf numFmtId="0" fontId="34" fillId="0" borderId="14" xfId="0" applyFont="1" applyBorder="1" applyAlignment="1" applyProtection="1">
      <protection hidden="1"/>
    </xf>
    <xf numFmtId="0" fontId="34" fillId="0" borderId="12" xfId="0" applyFont="1" applyBorder="1" applyAlignment="1" applyProtection="1">
      <protection hidden="1"/>
    </xf>
    <xf numFmtId="0" fontId="34" fillId="0" borderId="13" xfId="0" applyFont="1" applyBorder="1" applyAlignment="1" applyProtection="1">
      <protection hidden="1"/>
    </xf>
    <xf numFmtId="177" fontId="12" fillId="0" borderId="10" xfId="1" applyNumberFormat="1" applyFont="1" applyFill="1" applyBorder="1" applyAlignment="1" applyProtection="1">
      <alignment vertical="center" shrinkToFit="1"/>
      <protection hidden="1"/>
    </xf>
    <xf numFmtId="177" fontId="12" fillId="0" borderId="9" xfId="1" applyNumberFormat="1" applyFont="1" applyFill="1" applyBorder="1" applyAlignment="1" applyProtection="1">
      <alignment vertical="center" shrinkToFit="1"/>
      <protection hidden="1"/>
    </xf>
    <xf numFmtId="0" fontId="39" fillId="0" borderId="0" xfId="0" applyFont="1" applyAlignment="1" applyProtection="1">
      <alignment horizontal="center" vertical="center"/>
      <protection hidden="1"/>
    </xf>
    <xf numFmtId="0" fontId="39" fillId="0" borderId="3" xfId="0" applyFont="1" applyBorder="1" applyAlignment="1" applyProtection="1">
      <alignment horizontal="center" vertical="center"/>
      <protection hidden="1"/>
    </xf>
    <xf numFmtId="0" fontId="38" fillId="4" borderId="0" xfId="3" applyFont="1" applyFill="1" applyAlignment="1" applyProtection="1">
      <alignment horizontal="left" vertical="center" wrapText="1"/>
      <protection locked="0"/>
    </xf>
    <xf numFmtId="49" fontId="11" fillId="0" borderId="77" xfId="0" applyNumberFormat="1" applyFont="1" applyBorder="1" applyAlignment="1" applyProtection="1">
      <alignment horizontal="center" vertical="center"/>
      <protection locked="0" hidden="1"/>
    </xf>
    <xf numFmtId="0" fontId="11" fillId="0" borderId="77" xfId="0" applyFont="1" applyBorder="1" applyAlignment="1" applyProtection="1">
      <alignment horizontal="center" vertical="center"/>
      <protection locked="0" hidden="1"/>
    </xf>
    <xf numFmtId="49" fontId="11" fillId="0" borderId="32" xfId="0" applyNumberFormat="1" applyFont="1" applyBorder="1" applyAlignment="1" applyProtection="1">
      <alignment horizontal="center" vertical="center"/>
      <protection locked="0" hidden="1"/>
    </xf>
    <xf numFmtId="49" fontId="11" fillId="0" borderId="58" xfId="0" applyNumberFormat="1" applyFont="1" applyBorder="1" applyAlignment="1" applyProtection="1">
      <alignment horizontal="center" vertical="center"/>
      <protection locked="0" hidden="1"/>
    </xf>
    <xf numFmtId="49" fontId="11" fillId="0" borderId="33" xfId="0" applyNumberFormat="1" applyFont="1" applyBorder="1" applyAlignment="1" applyProtection="1">
      <alignment horizontal="center" vertical="center"/>
      <protection locked="0" hidden="1"/>
    </xf>
    <xf numFmtId="49" fontId="11" fillId="0" borderId="38" xfId="0" applyNumberFormat="1" applyFont="1" applyBorder="1" applyAlignment="1" applyProtection="1">
      <alignment horizontal="center" vertical="center"/>
      <protection locked="0" hidden="1"/>
    </xf>
    <xf numFmtId="49" fontId="11" fillId="0" borderId="39" xfId="0" applyNumberFormat="1" applyFont="1" applyBorder="1" applyAlignment="1" applyProtection="1">
      <alignment horizontal="center" vertical="center"/>
      <protection locked="0" hidden="1"/>
    </xf>
    <xf numFmtId="49" fontId="11" fillId="0" borderId="40" xfId="0" applyNumberFormat="1" applyFont="1" applyBorder="1" applyAlignment="1" applyProtection="1">
      <alignment horizontal="center" vertical="center"/>
      <protection locked="0" hidden="1"/>
    </xf>
    <xf numFmtId="0" fontId="0" fillId="0" borderId="84" xfId="0" applyBorder="1">
      <alignment vertical="center"/>
    </xf>
    <xf numFmtId="0" fontId="0" fillId="0" borderId="85" xfId="0" applyBorder="1">
      <alignment vertical="center"/>
    </xf>
    <xf numFmtId="0" fontId="25" fillId="0" borderId="0" xfId="0" applyFont="1" applyAlignment="1">
      <alignment horizontal="center" vertical="center"/>
    </xf>
  </cellXfs>
  <cellStyles count="5">
    <cellStyle name="ハイパーリンク" xfId="4" builtinId="8"/>
    <cellStyle name="桁区切り" xfId="1" builtinId="6"/>
    <cellStyle name="桁区切り 2" xfId="2" xr:uid="{00000000-0005-0000-0000-000001000000}"/>
    <cellStyle name="標準" xfId="0" builtinId="0"/>
    <cellStyle name="標準 2" xfId="3" xr:uid="{00000000-0005-0000-0000-000003000000}"/>
  </cellStyles>
  <dxfs count="192">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
      <fill>
        <patternFill>
          <bgColor indexed="1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hlw.go.jp/content/roumuhiritu_r05.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276"/>
  <sheetViews>
    <sheetView showZeros="0" tabSelected="1" view="pageBreakPreview" topLeftCell="A232" zoomScale="110" zoomScaleNormal="100" zoomScaleSheetLayoutView="110" workbookViewId="0">
      <selection activeCell="C32" sqref="C32"/>
    </sheetView>
  </sheetViews>
  <sheetFormatPr defaultRowHeight="13"/>
  <cols>
    <col min="1" max="13" width="3.6328125" customWidth="1"/>
    <col min="14" max="23" width="3.08984375" customWidth="1"/>
    <col min="24" max="24" width="2" customWidth="1"/>
    <col min="25" max="27" width="3.08984375" customWidth="1"/>
    <col min="28" max="28" width="2" customWidth="1"/>
    <col min="29" max="31" width="3.08984375" customWidth="1"/>
    <col min="32" max="32" width="2" customWidth="1"/>
    <col min="33" max="35" width="3.08984375" customWidth="1"/>
    <col min="36" max="36" width="2" customWidth="1"/>
    <col min="37" max="42" width="3.08984375" customWidth="1"/>
    <col min="43" max="43" width="1.453125" customWidth="1"/>
    <col min="44" max="44" width="2" customWidth="1"/>
    <col min="45" max="45" width="1" customWidth="1"/>
    <col min="56" max="56" width="3.81640625" customWidth="1"/>
  </cols>
  <sheetData>
    <row r="1" spans="1:52" ht="6" customHeight="1">
      <c r="A1" s="6"/>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row>
    <row r="2" spans="1:52" ht="17.25" customHeight="1">
      <c r="A2" s="6"/>
      <c r="B2" s="6"/>
      <c r="C2" s="6"/>
      <c r="D2" s="6"/>
      <c r="E2" s="6"/>
      <c r="F2" s="6"/>
      <c r="G2" s="6"/>
      <c r="H2" s="6"/>
      <c r="I2" s="6"/>
      <c r="J2" s="6"/>
      <c r="K2" s="6"/>
      <c r="L2" s="6"/>
      <c r="M2" s="6"/>
      <c r="N2" s="6"/>
      <c r="O2" s="6"/>
      <c r="P2" s="6"/>
      <c r="Q2" s="6"/>
      <c r="R2" s="6"/>
      <c r="S2" s="6"/>
      <c r="T2" s="6"/>
      <c r="U2" s="6"/>
      <c r="V2" s="6"/>
      <c r="W2" s="16"/>
      <c r="X2" s="16"/>
      <c r="Y2" s="49"/>
      <c r="Z2" s="49"/>
      <c r="AA2" s="49"/>
      <c r="AB2" s="49"/>
      <c r="AC2" s="49"/>
      <c r="AD2" s="49"/>
      <c r="AE2" s="49"/>
      <c r="AF2" s="49"/>
      <c r="AG2" s="49"/>
      <c r="AH2" s="49"/>
      <c r="AI2" s="49"/>
      <c r="AJ2" s="49"/>
      <c r="AK2" s="49"/>
      <c r="AL2" s="49"/>
      <c r="AM2" s="49"/>
      <c r="AN2" s="49"/>
      <c r="AO2" s="49"/>
      <c r="AP2" s="49"/>
      <c r="AQ2" s="49"/>
      <c r="AR2" s="49"/>
      <c r="AT2" s="91"/>
      <c r="AU2" s="91"/>
      <c r="AV2" s="91"/>
      <c r="AW2" s="91"/>
      <c r="AX2" s="91"/>
    </row>
    <row r="3" spans="1:52" ht="6" customHeight="1">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T3" s="91"/>
      <c r="AU3" s="91"/>
      <c r="AV3" s="91"/>
      <c r="AW3" s="91"/>
      <c r="AX3" s="91"/>
    </row>
    <row r="4" spans="1:52" ht="16.5" customHeight="1">
      <c r="A4" s="17" t="s">
        <v>0</v>
      </c>
      <c r="B4" s="6"/>
      <c r="C4" s="6"/>
      <c r="D4" s="6"/>
      <c r="E4" s="6"/>
      <c r="F4" s="6"/>
      <c r="G4" s="6"/>
      <c r="H4" s="6"/>
      <c r="I4" s="6"/>
      <c r="J4" s="6"/>
      <c r="K4" s="6"/>
      <c r="L4" s="6"/>
      <c r="M4" s="6"/>
      <c r="N4" s="6"/>
      <c r="O4" s="6"/>
      <c r="P4" s="6"/>
      <c r="Q4" s="6"/>
      <c r="R4" s="6"/>
      <c r="S4" s="6"/>
      <c r="T4" s="18" t="s">
        <v>1</v>
      </c>
      <c r="U4" s="19"/>
      <c r="V4" s="19"/>
      <c r="W4" s="19"/>
      <c r="X4" s="19"/>
      <c r="Y4" s="6"/>
      <c r="Z4" s="6"/>
      <c r="AA4" s="6"/>
      <c r="AB4" s="6"/>
      <c r="AC4" s="6"/>
      <c r="AD4" s="6"/>
      <c r="AE4" s="6"/>
      <c r="AF4" s="6"/>
      <c r="AG4" s="6"/>
      <c r="AH4" s="6"/>
      <c r="AI4" s="6"/>
      <c r="AJ4" s="6"/>
      <c r="AK4" s="6"/>
      <c r="AL4" s="6"/>
      <c r="AM4" s="6"/>
      <c r="AN4" s="6"/>
      <c r="AO4" s="6"/>
      <c r="AP4" s="6"/>
      <c r="AQ4" s="6"/>
      <c r="AR4" s="6"/>
      <c r="AT4" s="91"/>
      <c r="AU4" s="91"/>
      <c r="AV4" s="91"/>
      <c r="AW4" s="91"/>
      <c r="AX4" s="91"/>
      <c r="AY4" s="85"/>
      <c r="AZ4" s="85"/>
    </row>
    <row r="5" spans="1:52" ht="12" customHeight="1">
      <c r="A5" s="6"/>
      <c r="B5" s="6"/>
      <c r="C5" s="6"/>
      <c r="D5" s="6"/>
      <c r="E5" s="6"/>
      <c r="F5" s="6"/>
      <c r="G5" s="6"/>
      <c r="H5" s="6"/>
      <c r="I5" s="6"/>
      <c r="J5" s="6"/>
      <c r="K5" s="6"/>
      <c r="L5" s="20"/>
      <c r="M5" s="154" t="s">
        <v>2</v>
      </c>
      <c r="N5" s="154"/>
      <c r="O5" s="154"/>
      <c r="P5" s="154"/>
      <c r="Q5" s="154"/>
      <c r="R5" s="154"/>
      <c r="S5" s="154"/>
      <c r="T5" s="154"/>
      <c r="U5" s="154"/>
      <c r="V5" s="154"/>
      <c r="W5" s="154"/>
      <c r="X5" s="154"/>
      <c r="Y5" s="154"/>
      <c r="Z5" s="154"/>
      <c r="AA5" s="154"/>
      <c r="AB5" s="154"/>
      <c r="AC5" s="154"/>
      <c r="AD5" s="154"/>
      <c r="AE5" s="20"/>
      <c r="AF5" s="6"/>
      <c r="AG5" s="6"/>
      <c r="AH5" s="6"/>
      <c r="AI5" s="6"/>
      <c r="AJ5" s="6"/>
      <c r="AK5" s="60"/>
      <c r="AL5" s="60"/>
      <c r="AM5" s="6"/>
      <c r="AN5" s="6"/>
      <c r="AO5" s="160" t="s">
        <v>87</v>
      </c>
      <c r="AP5" s="165"/>
      <c r="AQ5" s="165"/>
      <c r="AR5" s="166"/>
      <c r="AS5" s="86"/>
      <c r="AT5" s="91"/>
      <c r="AU5" s="91"/>
      <c r="AV5" s="91"/>
      <c r="AW5" s="91"/>
      <c r="AX5" s="91"/>
      <c r="AY5" s="85"/>
      <c r="AZ5" s="85"/>
    </row>
    <row r="6" spans="1:52" ht="12" customHeight="1">
      <c r="A6" s="6"/>
      <c r="B6" s="6"/>
      <c r="C6" s="6"/>
      <c r="D6" s="6"/>
      <c r="E6" s="6"/>
      <c r="F6" s="6"/>
      <c r="G6" s="6"/>
      <c r="H6" s="6"/>
      <c r="I6" s="6"/>
      <c r="J6" s="6"/>
      <c r="K6" s="6"/>
      <c r="L6" s="21"/>
      <c r="M6" s="155"/>
      <c r="N6" s="155"/>
      <c r="O6" s="155"/>
      <c r="P6" s="155"/>
      <c r="Q6" s="155"/>
      <c r="R6" s="155"/>
      <c r="S6" s="155"/>
      <c r="T6" s="155"/>
      <c r="U6" s="155"/>
      <c r="V6" s="155"/>
      <c r="W6" s="155"/>
      <c r="X6" s="155"/>
      <c r="Y6" s="155"/>
      <c r="Z6" s="155"/>
      <c r="AA6" s="155"/>
      <c r="AB6" s="155"/>
      <c r="AC6" s="155"/>
      <c r="AD6" s="155"/>
      <c r="AE6" s="21"/>
      <c r="AF6" s="6"/>
      <c r="AG6" s="6"/>
      <c r="AH6" s="6"/>
      <c r="AI6" s="6"/>
      <c r="AJ6" s="6"/>
      <c r="AK6" s="60"/>
      <c r="AL6" s="60"/>
      <c r="AM6" s="6"/>
      <c r="AN6" s="6"/>
      <c r="AO6" s="167"/>
      <c r="AP6" s="168"/>
      <c r="AQ6" s="168"/>
      <c r="AR6" s="169"/>
      <c r="AT6" s="91"/>
      <c r="AU6" s="91"/>
      <c r="AV6" s="91"/>
      <c r="AW6" s="91"/>
      <c r="AX6" s="91"/>
      <c r="AY6" s="85"/>
      <c r="AZ6" s="85"/>
    </row>
    <row r="7" spans="1:52" ht="12" customHeight="1">
      <c r="A7" s="6"/>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0"/>
      <c r="AL7" s="60"/>
      <c r="AM7" s="6"/>
      <c r="AN7" s="6"/>
      <c r="AO7" s="6"/>
      <c r="AP7" s="6"/>
      <c r="AQ7" s="6"/>
      <c r="AR7" s="6"/>
      <c r="AT7" s="91"/>
      <c r="AU7" s="91"/>
      <c r="AV7" s="91"/>
      <c r="AW7" s="91"/>
      <c r="AX7" s="91"/>
    </row>
    <row r="8" spans="1:52" ht="6" customHeight="1">
      <c r="A8" s="6"/>
      <c r="B8" s="6"/>
      <c r="C8" s="6"/>
      <c r="D8" s="6"/>
      <c r="E8" s="6"/>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T8" s="91"/>
      <c r="AU8" s="91"/>
      <c r="AV8" s="91"/>
      <c r="AW8" s="91"/>
      <c r="AX8" s="91"/>
    </row>
    <row r="9" spans="1:52" ht="12" customHeight="1">
      <c r="A9" s="156" t="s">
        <v>3</v>
      </c>
      <c r="B9" s="157"/>
      <c r="C9" s="157"/>
      <c r="D9" s="157"/>
      <c r="E9" s="157"/>
      <c r="F9" s="157"/>
      <c r="G9" s="157"/>
      <c r="H9" s="158"/>
      <c r="I9" s="161" t="s">
        <v>4</v>
      </c>
      <c r="J9" s="161"/>
      <c r="K9" s="22" t="s">
        <v>5</v>
      </c>
      <c r="L9" s="161" t="s">
        <v>6</v>
      </c>
      <c r="M9" s="161"/>
      <c r="N9" s="162" t="s">
        <v>7</v>
      </c>
      <c r="O9" s="161"/>
      <c r="P9" s="161"/>
      <c r="Q9" s="161"/>
      <c r="R9" s="161"/>
      <c r="S9" s="161"/>
      <c r="T9" s="161" t="s">
        <v>8</v>
      </c>
      <c r="U9" s="161"/>
      <c r="V9" s="161"/>
      <c r="W9" s="6"/>
      <c r="X9" s="6"/>
      <c r="Y9" s="6"/>
      <c r="Z9" s="6"/>
      <c r="AA9" s="6"/>
      <c r="AB9" s="6"/>
      <c r="AC9" s="6"/>
      <c r="AD9" s="6"/>
      <c r="AE9" s="6"/>
      <c r="AF9" s="6"/>
      <c r="AG9" s="6"/>
      <c r="AH9" s="6"/>
      <c r="AI9" s="6"/>
      <c r="AJ9" s="6"/>
      <c r="AK9" s="230">
        <v>1</v>
      </c>
      <c r="AL9" s="231"/>
      <c r="AM9" s="181" t="s">
        <v>9</v>
      </c>
      <c r="AN9" s="181"/>
      <c r="AO9" s="239">
        <v>1</v>
      </c>
      <c r="AP9" s="170"/>
      <c r="AQ9" s="181" t="s">
        <v>10</v>
      </c>
      <c r="AR9" s="182"/>
    </row>
    <row r="10" spans="1:52">
      <c r="A10" s="157"/>
      <c r="B10" s="157"/>
      <c r="C10" s="157"/>
      <c r="D10" s="157"/>
      <c r="E10" s="157"/>
      <c r="F10" s="157"/>
      <c r="G10" s="157"/>
      <c r="H10" s="158"/>
      <c r="I10" s="237" t="s">
        <v>75</v>
      </c>
      <c r="J10" s="243" t="s">
        <v>90</v>
      </c>
      <c r="K10" s="245" t="s">
        <v>12</v>
      </c>
      <c r="L10" s="247" t="s">
        <v>13</v>
      </c>
      <c r="M10" s="207" t="s">
        <v>11</v>
      </c>
      <c r="N10" s="245" t="s">
        <v>14</v>
      </c>
      <c r="O10" s="163" t="s">
        <v>90</v>
      </c>
      <c r="P10" s="163" t="s">
        <v>15</v>
      </c>
      <c r="Q10" s="163" t="s">
        <v>12</v>
      </c>
      <c r="R10" s="163" t="s">
        <v>12</v>
      </c>
      <c r="S10" s="207" t="s">
        <v>16</v>
      </c>
      <c r="T10" s="209"/>
      <c r="U10" s="211"/>
      <c r="V10" s="213"/>
      <c r="W10" s="6"/>
      <c r="X10" s="6"/>
      <c r="Y10" s="6"/>
      <c r="Z10" s="6"/>
      <c r="AA10" s="6"/>
      <c r="AB10" s="6"/>
      <c r="AC10" s="6"/>
      <c r="AD10" s="6"/>
      <c r="AE10" s="6"/>
      <c r="AF10" s="6"/>
      <c r="AG10" s="6"/>
      <c r="AH10" s="6"/>
      <c r="AI10" s="6"/>
      <c r="AJ10" s="6"/>
      <c r="AK10" s="232"/>
      <c r="AL10" s="233"/>
      <c r="AM10" s="236"/>
      <c r="AN10" s="236"/>
      <c r="AO10" s="240"/>
      <c r="AP10" s="171"/>
      <c r="AQ10" s="236"/>
      <c r="AR10" s="242"/>
    </row>
    <row r="11" spans="1:52" ht="9" customHeight="1">
      <c r="A11" s="157"/>
      <c r="B11" s="157"/>
      <c r="C11" s="157"/>
      <c r="D11" s="157"/>
      <c r="E11" s="157"/>
      <c r="F11" s="157"/>
      <c r="G11" s="157"/>
      <c r="H11" s="158"/>
      <c r="I11" s="238"/>
      <c r="J11" s="244"/>
      <c r="K11" s="246"/>
      <c r="L11" s="248"/>
      <c r="M11" s="208"/>
      <c r="N11" s="246"/>
      <c r="O11" s="164"/>
      <c r="P11" s="164"/>
      <c r="Q11" s="164"/>
      <c r="R11" s="164"/>
      <c r="S11" s="208"/>
      <c r="T11" s="210"/>
      <c r="U11" s="212"/>
      <c r="V11" s="214"/>
      <c r="W11" s="6"/>
      <c r="X11" s="6"/>
      <c r="Y11" s="6"/>
      <c r="Z11" s="6"/>
      <c r="AA11" s="6"/>
      <c r="AB11" s="6"/>
      <c r="AC11" s="6"/>
      <c r="AD11" s="6"/>
      <c r="AE11" s="6"/>
      <c r="AF11" s="6"/>
      <c r="AG11" s="6"/>
      <c r="AH11" s="6"/>
      <c r="AI11" s="6"/>
      <c r="AJ11" s="6"/>
      <c r="AK11" s="234"/>
      <c r="AL11" s="235"/>
      <c r="AM11" s="184"/>
      <c r="AN11" s="184"/>
      <c r="AO11" s="241"/>
      <c r="AP11" s="172"/>
      <c r="AQ11" s="184"/>
      <c r="AR11" s="185"/>
    </row>
    <row r="12" spans="1:52" ht="6" customHeight="1">
      <c r="A12" s="159"/>
      <c r="B12" s="159"/>
      <c r="C12" s="159"/>
      <c r="D12" s="159"/>
      <c r="E12" s="159"/>
      <c r="F12" s="159"/>
      <c r="G12" s="159"/>
      <c r="H12" s="160"/>
      <c r="I12" s="238"/>
      <c r="J12" s="244"/>
      <c r="K12" s="246"/>
      <c r="L12" s="248"/>
      <c r="M12" s="208"/>
      <c r="N12" s="246"/>
      <c r="O12" s="164"/>
      <c r="P12" s="164"/>
      <c r="Q12" s="164"/>
      <c r="R12" s="164"/>
      <c r="S12" s="208"/>
      <c r="T12" s="210"/>
      <c r="U12" s="212"/>
      <c r="V12" s="214"/>
      <c r="W12" s="6"/>
      <c r="X12" s="6"/>
      <c r="Y12" s="6"/>
      <c r="Z12" s="6"/>
      <c r="AA12" s="6"/>
      <c r="AB12" s="6"/>
      <c r="AC12" s="6"/>
      <c r="AD12" s="6"/>
      <c r="AE12" s="6"/>
      <c r="AF12" s="6"/>
      <c r="AG12" s="6"/>
      <c r="AH12" s="6"/>
      <c r="AI12" s="6"/>
      <c r="AJ12" s="6"/>
      <c r="AK12" s="6"/>
      <c r="AL12" s="6"/>
      <c r="AM12" s="6"/>
      <c r="AN12" s="6"/>
      <c r="AO12" s="6"/>
      <c r="AP12" s="6"/>
      <c r="AQ12" s="6"/>
      <c r="AR12" s="6"/>
    </row>
    <row r="13" spans="1:52" ht="15" customHeight="1">
      <c r="A13" s="215" t="s">
        <v>17</v>
      </c>
      <c r="B13" s="216"/>
      <c r="C13" s="216"/>
      <c r="D13" s="216"/>
      <c r="E13" s="216"/>
      <c r="F13" s="216"/>
      <c r="G13" s="216"/>
      <c r="H13" s="217"/>
      <c r="I13" s="215" t="s">
        <v>18</v>
      </c>
      <c r="J13" s="216"/>
      <c r="K13" s="216"/>
      <c r="L13" s="216"/>
      <c r="M13" s="224"/>
      <c r="N13" s="227" t="s">
        <v>19</v>
      </c>
      <c r="O13" s="216"/>
      <c r="P13" s="216"/>
      <c r="Q13" s="216"/>
      <c r="R13" s="216"/>
      <c r="S13" s="216"/>
      <c r="T13" s="217"/>
      <c r="U13" s="23" t="s">
        <v>20</v>
      </c>
      <c r="V13" s="24"/>
      <c r="W13" s="24"/>
      <c r="X13" s="177" t="s">
        <v>21</v>
      </c>
      <c r="Y13" s="177"/>
      <c r="Z13" s="177"/>
      <c r="AA13" s="177"/>
      <c r="AB13" s="177"/>
      <c r="AC13" s="177"/>
      <c r="AD13" s="177"/>
      <c r="AE13" s="177"/>
      <c r="AF13" s="177"/>
      <c r="AG13" s="177"/>
      <c r="AH13" s="24"/>
      <c r="AI13" s="24"/>
      <c r="AJ13" s="25"/>
      <c r="AK13" s="26" t="s">
        <v>22</v>
      </c>
      <c r="AL13" s="27"/>
      <c r="AM13" s="178" t="s">
        <v>23</v>
      </c>
      <c r="AN13" s="178"/>
      <c r="AO13" s="178"/>
      <c r="AP13" s="178"/>
      <c r="AQ13" s="178"/>
      <c r="AR13" s="179"/>
    </row>
    <row r="14" spans="1:52" ht="15" customHeight="1">
      <c r="A14" s="218"/>
      <c r="B14" s="219"/>
      <c r="C14" s="219"/>
      <c r="D14" s="219"/>
      <c r="E14" s="219"/>
      <c r="F14" s="219"/>
      <c r="G14" s="219"/>
      <c r="H14" s="220"/>
      <c r="I14" s="218"/>
      <c r="J14" s="219"/>
      <c r="K14" s="219"/>
      <c r="L14" s="219"/>
      <c r="M14" s="225"/>
      <c r="N14" s="228"/>
      <c r="O14" s="219"/>
      <c r="P14" s="219"/>
      <c r="Q14" s="219"/>
      <c r="R14" s="219"/>
      <c r="S14" s="219"/>
      <c r="T14" s="220"/>
      <c r="U14" s="180" t="s">
        <v>24</v>
      </c>
      <c r="V14" s="181"/>
      <c r="W14" s="181"/>
      <c r="X14" s="182"/>
      <c r="Y14" s="180" t="s">
        <v>25</v>
      </c>
      <c r="Z14" s="186"/>
      <c r="AA14" s="186"/>
      <c r="AB14" s="187"/>
      <c r="AC14" s="180" t="s">
        <v>26</v>
      </c>
      <c r="AD14" s="186"/>
      <c r="AE14" s="186"/>
      <c r="AF14" s="187"/>
      <c r="AG14" s="191" t="s">
        <v>27</v>
      </c>
      <c r="AH14" s="192"/>
      <c r="AI14" s="192"/>
      <c r="AJ14" s="193"/>
      <c r="AK14" s="197" t="s">
        <v>28</v>
      </c>
      <c r="AL14" s="198"/>
      <c r="AM14" s="201" t="s">
        <v>29</v>
      </c>
      <c r="AN14" s="202"/>
      <c r="AO14" s="202"/>
      <c r="AP14" s="202"/>
      <c r="AQ14" s="203"/>
      <c r="AR14" s="204"/>
    </row>
    <row r="15" spans="1:52" ht="15" customHeight="1">
      <c r="A15" s="221"/>
      <c r="B15" s="222"/>
      <c r="C15" s="222"/>
      <c r="D15" s="222"/>
      <c r="E15" s="222"/>
      <c r="F15" s="222"/>
      <c r="G15" s="222"/>
      <c r="H15" s="223"/>
      <c r="I15" s="221"/>
      <c r="J15" s="222"/>
      <c r="K15" s="222"/>
      <c r="L15" s="222"/>
      <c r="M15" s="226"/>
      <c r="N15" s="229"/>
      <c r="O15" s="222"/>
      <c r="P15" s="222"/>
      <c r="Q15" s="222"/>
      <c r="R15" s="222"/>
      <c r="S15" s="222"/>
      <c r="T15" s="223"/>
      <c r="U15" s="183"/>
      <c r="V15" s="184"/>
      <c r="W15" s="184"/>
      <c r="X15" s="185"/>
      <c r="Y15" s="188"/>
      <c r="Z15" s="189"/>
      <c r="AA15" s="189"/>
      <c r="AB15" s="190"/>
      <c r="AC15" s="188"/>
      <c r="AD15" s="189"/>
      <c r="AE15" s="189"/>
      <c r="AF15" s="190"/>
      <c r="AG15" s="194"/>
      <c r="AH15" s="195"/>
      <c r="AI15" s="195"/>
      <c r="AJ15" s="196"/>
      <c r="AK15" s="199"/>
      <c r="AL15" s="200"/>
      <c r="AM15" s="205"/>
      <c r="AN15" s="205"/>
      <c r="AO15" s="205"/>
      <c r="AP15" s="205"/>
      <c r="AQ15" s="205"/>
      <c r="AR15" s="206"/>
    </row>
    <row r="16" spans="1:52" ht="18" customHeight="1">
      <c r="A16" s="260" t="s">
        <v>91</v>
      </c>
      <c r="B16" s="261"/>
      <c r="C16" s="261"/>
      <c r="D16" s="261"/>
      <c r="E16" s="261"/>
      <c r="F16" s="261"/>
      <c r="G16" s="261"/>
      <c r="H16" s="262"/>
      <c r="I16" s="260" t="s">
        <v>95</v>
      </c>
      <c r="J16" s="261"/>
      <c r="K16" s="261"/>
      <c r="L16" s="261"/>
      <c r="M16" s="266"/>
      <c r="N16" s="88">
        <v>6</v>
      </c>
      <c r="O16" s="29" t="s">
        <v>30</v>
      </c>
      <c r="P16" s="88">
        <v>4</v>
      </c>
      <c r="Q16" s="29" t="s">
        <v>31</v>
      </c>
      <c r="R16" s="88">
        <v>1</v>
      </c>
      <c r="S16" s="268" t="s">
        <v>32</v>
      </c>
      <c r="T16" s="268"/>
      <c r="U16" s="275"/>
      <c r="V16" s="276"/>
      <c r="W16" s="276"/>
      <c r="X16" s="30"/>
      <c r="Y16" s="31"/>
      <c r="Z16" s="32"/>
      <c r="AA16" s="32"/>
      <c r="AB16" s="30" t="s">
        <v>33</v>
      </c>
      <c r="AC16" s="31"/>
      <c r="AD16" s="32"/>
      <c r="AE16" s="32"/>
      <c r="AF16" s="33" t="s">
        <v>33</v>
      </c>
      <c r="AG16" s="277"/>
      <c r="AH16" s="278"/>
      <c r="AI16" s="278"/>
      <c r="AJ16" s="279"/>
      <c r="AK16" s="31"/>
      <c r="AL16" s="35"/>
      <c r="AM16" s="280"/>
      <c r="AN16" s="281"/>
      <c r="AO16" s="281"/>
      <c r="AP16" s="281"/>
      <c r="AQ16" s="281"/>
      <c r="AR16" s="33" t="s">
        <v>33</v>
      </c>
    </row>
    <row r="17" spans="1:51" ht="18" customHeight="1">
      <c r="A17" s="263"/>
      <c r="B17" s="264"/>
      <c r="C17" s="264"/>
      <c r="D17" s="264"/>
      <c r="E17" s="264"/>
      <c r="F17" s="264"/>
      <c r="G17" s="264"/>
      <c r="H17" s="265"/>
      <c r="I17" s="263"/>
      <c r="J17" s="264"/>
      <c r="K17" s="264"/>
      <c r="L17" s="264"/>
      <c r="M17" s="267"/>
      <c r="N17" s="89">
        <v>7</v>
      </c>
      <c r="O17" s="37" t="s">
        <v>30</v>
      </c>
      <c r="P17" s="89">
        <v>3</v>
      </c>
      <c r="Q17" s="37" t="s">
        <v>31</v>
      </c>
      <c r="R17" s="89">
        <v>31</v>
      </c>
      <c r="S17" s="274" t="s">
        <v>34</v>
      </c>
      <c r="T17" s="274"/>
      <c r="U17" s="249">
        <v>555555</v>
      </c>
      <c r="V17" s="250"/>
      <c r="W17" s="250"/>
      <c r="X17" s="250"/>
      <c r="Y17" s="251"/>
      <c r="Z17" s="252"/>
      <c r="AA17" s="252"/>
      <c r="AB17" s="252"/>
      <c r="AC17" s="251"/>
      <c r="AD17" s="252"/>
      <c r="AE17" s="252"/>
      <c r="AF17" s="253"/>
      <c r="AG17" s="254">
        <f>U17+Y17-AC17</f>
        <v>555555</v>
      </c>
      <c r="AH17" s="254"/>
      <c r="AI17" s="254"/>
      <c r="AJ17" s="255"/>
      <c r="AK17" s="256">
        <f>IF(AG17&gt;1,SUMIF(労務費率表!$C$5:$C$13,$E$26,労務費率表!$D$5:$D$13),"")</f>
        <v>23</v>
      </c>
      <c r="AL17" s="257"/>
      <c r="AM17" s="258">
        <f>IF(AG17&gt;1,ROUNDDOWN(AG17*AK17/100,0),"")</f>
        <v>127777</v>
      </c>
      <c r="AN17" s="259"/>
      <c r="AO17" s="259"/>
      <c r="AP17" s="259"/>
      <c r="AQ17" s="259"/>
      <c r="AR17" s="39"/>
    </row>
    <row r="18" spans="1:51" ht="18" customHeight="1">
      <c r="A18" s="260" t="s">
        <v>93</v>
      </c>
      <c r="B18" s="261"/>
      <c r="C18" s="261"/>
      <c r="D18" s="261"/>
      <c r="E18" s="261"/>
      <c r="F18" s="261"/>
      <c r="G18" s="261"/>
      <c r="H18" s="262"/>
      <c r="I18" s="260" t="s">
        <v>94</v>
      </c>
      <c r="J18" s="261"/>
      <c r="K18" s="261"/>
      <c r="L18" s="261"/>
      <c r="M18" s="266"/>
      <c r="N18" s="88">
        <v>6</v>
      </c>
      <c r="O18" s="29" t="s">
        <v>30</v>
      </c>
      <c r="P18" s="88">
        <v>6</v>
      </c>
      <c r="Q18" s="29" t="s">
        <v>31</v>
      </c>
      <c r="R18" s="88">
        <v>1</v>
      </c>
      <c r="S18" s="268" t="s">
        <v>32</v>
      </c>
      <c r="T18" s="268"/>
      <c r="U18" s="269"/>
      <c r="V18" s="270"/>
      <c r="W18" s="270"/>
      <c r="X18" s="40"/>
      <c r="Y18" s="41"/>
      <c r="Z18" s="42"/>
      <c r="AA18" s="42"/>
      <c r="AB18" s="40"/>
      <c r="AC18" s="41"/>
      <c r="AD18" s="42"/>
      <c r="AE18" s="42"/>
      <c r="AF18" s="43"/>
      <c r="AG18" s="271"/>
      <c r="AH18" s="272"/>
      <c r="AI18" s="272"/>
      <c r="AJ18" s="273"/>
      <c r="AK18" s="31"/>
      <c r="AL18" s="35"/>
      <c r="AM18" s="269"/>
      <c r="AN18" s="270"/>
      <c r="AO18" s="270"/>
      <c r="AP18" s="270"/>
      <c r="AQ18" s="270"/>
      <c r="AR18" s="34"/>
      <c r="AY18" s="84"/>
    </row>
    <row r="19" spans="1:51" ht="18" customHeight="1">
      <c r="A19" s="263"/>
      <c r="B19" s="264"/>
      <c r="C19" s="264"/>
      <c r="D19" s="264"/>
      <c r="E19" s="264"/>
      <c r="F19" s="264"/>
      <c r="G19" s="264"/>
      <c r="H19" s="265"/>
      <c r="I19" s="263"/>
      <c r="J19" s="264"/>
      <c r="K19" s="264"/>
      <c r="L19" s="264"/>
      <c r="M19" s="267"/>
      <c r="N19" s="89">
        <v>6</v>
      </c>
      <c r="O19" s="37" t="s">
        <v>30</v>
      </c>
      <c r="P19" s="89">
        <v>12</v>
      </c>
      <c r="Q19" s="37" t="s">
        <v>31</v>
      </c>
      <c r="R19" s="89">
        <v>1</v>
      </c>
      <c r="S19" s="274" t="s">
        <v>34</v>
      </c>
      <c r="T19" s="274"/>
      <c r="U19" s="249">
        <v>333333</v>
      </c>
      <c r="V19" s="250"/>
      <c r="W19" s="250"/>
      <c r="X19" s="250"/>
      <c r="Y19" s="251"/>
      <c r="Z19" s="252"/>
      <c r="AA19" s="252"/>
      <c r="AB19" s="252"/>
      <c r="AC19" s="251"/>
      <c r="AD19" s="252"/>
      <c r="AE19" s="252"/>
      <c r="AF19" s="253"/>
      <c r="AG19" s="254">
        <f>U19+Y19-AC19</f>
        <v>333333</v>
      </c>
      <c r="AH19" s="254"/>
      <c r="AI19" s="254"/>
      <c r="AJ19" s="255"/>
      <c r="AK19" s="256">
        <f>IF(AG19&gt;1,SUMIF(労務費率表!$C$5:$C$13,$E$26,労務費率表!$D$5:$D$13),"")</f>
        <v>23</v>
      </c>
      <c r="AL19" s="257"/>
      <c r="AM19" s="258">
        <f>IF(AG19&gt;1,ROUNDDOWN(AG19*AK19/100,0),"")</f>
        <v>76666</v>
      </c>
      <c r="AN19" s="259"/>
      <c r="AO19" s="259"/>
      <c r="AP19" s="259"/>
      <c r="AQ19" s="259"/>
      <c r="AR19" s="39"/>
    </row>
    <row r="20" spans="1:51" ht="18" customHeight="1">
      <c r="A20" s="284"/>
      <c r="B20" s="285"/>
      <c r="C20" s="285"/>
      <c r="D20" s="285"/>
      <c r="E20" s="285"/>
      <c r="F20" s="285"/>
      <c r="G20" s="285"/>
      <c r="H20" s="286"/>
      <c r="I20" s="284"/>
      <c r="J20" s="285"/>
      <c r="K20" s="285"/>
      <c r="L20" s="285"/>
      <c r="M20" s="290"/>
      <c r="N20" s="28"/>
      <c r="O20" s="29" t="s">
        <v>35</v>
      </c>
      <c r="P20" s="28"/>
      <c r="Q20" s="29" t="s">
        <v>36</v>
      </c>
      <c r="R20" s="28"/>
      <c r="S20" s="268" t="s">
        <v>37</v>
      </c>
      <c r="T20" s="268"/>
      <c r="U20" s="269"/>
      <c r="V20" s="270"/>
      <c r="W20" s="270"/>
      <c r="X20" s="40"/>
      <c r="Y20" s="41"/>
      <c r="Z20" s="42"/>
      <c r="AA20" s="42"/>
      <c r="AB20" s="40"/>
      <c r="AC20" s="41"/>
      <c r="AD20" s="42"/>
      <c r="AE20" s="42"/>
      <c r="AF20" s="43"/>
      <c r="AG20" s="271"/>
      <c r="AH20" s="272"/>
      <c r="AI20" s="272"/>
      <c r="AJ20" s="273"/>
      <c r="AK20" s="31"/>
      <c r="AL20" s="35"/>
      <c r="AM20" s="269"/>
      <c r="AN20" s="270"/>
      <c r="AO20" s="270"/>
      <c r="AP20" s="270"/>
      <c r="AQ20" s="270"/>
      <c r="AR20" s="34"/>
    </row>
    <row r="21" spans="1:51" ht="18" customHeight="1">
      <c r="A21" s="287"/>
      <c r="B21" s="288"/>
      <c r="C21" s="288"/>
      <c r="D21" s="288"/>
      <c r="E21" s="288"/>
      <c r="F21" s="288"/>
      <c r="G21" s="288"/>
      <c r="H21" s="289"/>
      <c r="I21" s="287"/>
      <c r="J21" s="288"/>
      <c r="K21" s="288"/>
      <c r="L21" s="288"/>
      <c r="M21" s="291"/>
      <c r="N21" s="44"/>
      <c r="O21" s="45" t="s">
        <v>35</v>
      </c>
      <c r="P21" s="36"/>
      <c r="Q21" s="45" t="s">
        <v>36</v>
      </c>
      <c r="R21" s="44"/>
      <c r="S21" s="294" t="s">
        <v>38</v>
      </c>
      <c r="T21" s="294"/>
      <c r="U21" s="282"/>
      <c r="V21" s="283"/>
      <c r="W21" s="283"/>
      <c r="X21" s="295"/>
      <c r="Y21" s="282"/>
      <c r="Z21" s="283"/>
      <c r="AA21" s="283"/>
      <c r="AB21" s="283"/>
      <c r="AC21" s="282"/>
      <c r="AD21" s="283"/>
      <c r="AE21" s="283"/>
      <c r="AF21" s="295"/>
      <c r="AG21" s="254">
        <f>U21+Y21-AC21</f>
        <v>0</v>
      </c>
      <c r="AH21" s="254"/>
      <c r="AI21" s="254"/>
      <c r="AJ21" s="255"/>
      <c r="AK21" s="256" t="str">
        <f>IF(AG21&gt;1,SUMIF(労務費率表!$C$5:$C$13,$E$26,労務費率表!$D$5:$D$13),"")</f>
        <v/>
      </c>
      <c r="AL21" s="257"/>
      <c r="AM21" s="258" t="str">
        <f>IF(AG21&gt;1,ROUNDDOWN(AG21*AK21/100,0),"")</f>
        <v/>
      </c>
      <c r="AN21" s="259"/>
      <c r="AO21" s="259"/>
      <c r="AP21" s="259"/>
      <c r="AQ21" s="259"/>
      <c r="AR21" s="39"/>
    </row>
    <row r="22" spans="1:51" ht="18" customHeight="1">
      <c r="A22" s="284"/>
      <c r="B22" s="285"/>
      <c r="C22" s="285"/>
      <c r="D22" s="285"/>
      <c r="E22" s="285"/>
      <c r="F22" s="285"/>
      <c r="G22" s="285"/>
      <c r="H22" s="286"/>
      <c r="I22" s="284"/>
      <c r="J22" s="285"/>
      <c r="K22" s="285"/>
      <c r="L22" s="285"/>
      <c r="M22" s="290"/>
      <c r="N22" s="36"/>
      <c r="O22" s="37" t="s">
        <v>35</v>
      </c>
      <c r="P22" s="28"/>
      <c r="Q22" s="37" t="s">
        <v>36</v>
      </c>
      <c r="R22" s="36"/>
      <c r="S22" s="274" t="s">
        <v>37</v>
      </c>
      <c r="T22" s="274"/>
      <c r="U22" s="292"/>
      <c r="V22" s="293"/>
      <c r="W22" s="293"/>
      <c r="X22" s="46"/>
      <c r="Y22" s="47"/>
      <c r="Z22" s="38"/>
      <c r="AA22" s="38"/>
      <c r="AB22" s="46"/>
      <c r="AC22" s="47"/>
      <c r="AD22" s="38"/>
      <c r="AE22" s="38"/>
      <c r="AF22" s="48"/>
      <c r="AG22" s="271"/>
      <c r="AH22" s="272"/>
      <c r="AI22" s="272"/>
      <c r="AJ22" s="273"/>
      <c r="AK22" s="31"/>
      <c r="AL22" s="35"/>
      <c r="AM22" s="269"/>
      <c r="AN22" s="270"/>
      <c r="AO22" s="270"/>
      <c r="AP22" s="270"/>
      <c r="AQ22" s="270"/>
      <c r="AR22" s="34"/>
    </row>
    <row r="23" spans="1:51" ht="18" customHeight="1">
      <c r="A23" s="287"/>
      <c r="B23" s="288"/>
      <c r="C23" s="288"/>
      <c r="D23" s="288"/>
      <c r="E23" s="288"/>
      <c r="F23" s="288"/>
      <c r="G23" s="288"/>
      <c r="H23" s="289"/>
      <c r="I23" s="287"/>
      <c r="J23" s="288"/>
      <c r="K23" s="288"/>
      <c r="L23" s="288"/>
      <c r="M23" s="291"/>
      <c r="N23" s="44"/>
      <c r="O23" s="45" t="s">
        <v>35</v>
      </c>
      <c r="P23" s="36"/>
      <c r="Q23" s="45" t="s">
        <v>36</v>
      </c>
      <c r="R23" s="44"/>
      <c r="S23" s="294" t="s">
        <v>38</v>
      </c>
      <c r="T23" s="294"/>
      <c r="U23" s="251"/>
      <c r="V23" s="252"/>
      <c r="W23" s="252"/>
      <c r="X23" s="252"/>
      <c r="Y23" s="251"/>
      <c r="Z23" s="252"/>
      <c r="AA23" s="252"/>
      <c r="AB23" s="252"/>
      <c r="AC23" s="251"/>
      <c r="AD23" s="252"/>
      <c r="AE23" s="252"/>
      <c r="AF23" s="253"/>
      <c r="AG23" s="254">
        <f>U23+Y23-AC23</f>
        <v>0</v>
      </c>
      <c r="AH23" s="254"/>
      <c r="AI23" s="254"/>
      <c r="AJ23" s="255"/>
      <c r="AK23" s="256" t="str">
        <f>IF(AG23&gt;1,SUMIF(労務費率表!$C$5:$C$13,$E$26,労務費率表!$D$5:$D$13),"")</f>
        <v/>
      </c>
      <c r="AL23" s="257"/>
      <c r="AM23" s="258" t="str">
        <f>IF(AG23&gt;1,ROUNDDOWN(AG23*AK23/100,0),"")</f>
        <v/>
      </c>
      <c r="AN23" s="259"/>
      <c r="AO23" s="259"/>
      <c r="AP23" s="259"/>
      <c r="AQ23" s="259"/>
      <c r="AR23" s="39"/>
    </row>
    <row r="24" spans="1:51" ht="18" customHeight="1">
      <c r="A24" s="284"/>
      <c r="B24" s="285"/>
      <c r="C24" s="285"/>
      <c r="D24" s="285"/>
      <c r="E24" s="285"/>
      <c r="F24" s="285"/>
      <c r="G24" s="285"/>
      <c r="H24" s="286"/>
      <c r="I24" s="284"/>
      <c r="J24" s="285"/>
      <c r="K24" s="285"/>
      <c r="L24" s="285"/>
      <c r="M24" s="290"/>
      <c r="N24" s="36"/>
      <c r="O24" s="37" t="s">
        <v>35</v>
      </c>
      <c r="P24" s="28"/>
      <c r="Q24" s="37" t="s">
        <v>36</v>
      </c>
      <c r="R24" s="36"/>
      <c r="S24" s="274" t="s">
        <v>37</v>
      </c>
      <c r="T24" s="274"/>
      <c r="U24" s="269"/>
      <c r="V24" s="270"/>
      <c r="W24" s="270"/>
      <c r="X24" s="40"/>
      <c r="Y24" s="41"/>
      <c r="Z24" s="42"/>
      <c r="AA24" s="42"/>
      <c r="AB24" s="40"/>
      <c r="AC24" s="41"/>
      <c r="AD24" s="42"/>
      <c r="AE24" s="42"/>
      <c r="AF24" s="43"/>
      <c r="AG24" s="271"/>
      <c r="AH24" s="272"/>
      <c r="AI24" s="272"/>
      <c r="AJ24" s="273"/>
      <c r="AK24" s="31"/>
      <c r="AL24" s="35"/>
      <c r="AM24" s="269"/>
      <c r="AN24" s="270"/>
      <c r="AO24" s="270"/>
      <c r="AP24" s="270"/>
      <c r="AQ24" s="270"/>
      <c r="AR24" s="34"/>
    </row>
    <row r="25" spans="1:51" ht="18" customHeight="1">
      <c r="A25" s="287"/>
      <c r="B25" s="288"/>
      <c r="C25" s="288"/>
      <c r="D25" s="288"/>
      <c r="E25" s="288"/>
      <c r="F25" s="288"/>
      <c r="G25" s="288"/>
      <c r="H25" s="289"/>
      <c r="I25" s="287"/>
      <c r="J25" s="288"/>
      <c r="K25" s="288"/>
      <c r="L25" s="288"/>
      <c r="M25" s="291"/>
      <c r="N25" s="44"/>
      <c r="O25" s="45" t="s">
        <v>35</v>
      </c>
      <c r="P25" s="36"/>
      <c r="Q25" s="45" t="s">
        <v>36</v>
      </c>
      <c r="R25" s="44"/>
      <c r="S25" s="294" t="s">
        <v>38</v>
      </c>
      <c r="T25" s="294"/>
      <c r="U25" s="251"/>
      <c r="V25" s="252"/>
      <c r="W25" s="252"/>
      <c r="X25" s="252"/>
      <c r="Y25" s="282"/>
      <c r="Z25" s="283"/>
      <c r="AA25" s="283"/>
      <c r="AB25" s="283"/>
      <c r="AC25" s="251"/>
      <c r="AD25" s="252"/>
      <c r="AE25" s="252"/>
      <c r="AF25" s="253"/>
      <c r="AG25" s="254">
        <f>U25+Y25-AC25</f>
        <v>0</v>
      </c>
      <c r="AH25" s="254"/>
      <c r="AI25" s="254"/>
      <c r="AJ25" s="255"/>
      <c r="AK25" s="256" t="str">
        <f>IF(AG25&gt;1,SUMIF(労務費率表!$C$5:$C$13,$E$26,労務費率表!$D$5:$D$13),"")</f>
        <v/>
      </c>
      <c r="AL25" s="257"/>
      <c r="AM25" s="258" t="str">
        <f>IF(AG25&gt;1,ROUNDDOWN(AG25*AK25/100,0),"")</f>
        <v/>
      </c>
      <c r="AN25" s="259"/>
      <c r="AO25" s="259"/>
      <c r="AP25" s="259"/>
      <c r="AQ25" s="259"/>
      <c r="AR25" s="39"/>
    </row>
    <row r="26" spans="1:51" ht="18" customHeight="1">
      <c r="A26" s="300" t="s">
        <v>39</v>
      </c>
      <c r="B26" s="301"/>
      <c r="C26" s="301"/>
      <c r="D26" s="302"/>
      <c r="E26" s="306" t="s">
        <v>86</v>
      </c>
      <c r="F26" s="307"/>
      <c r="G26" s="307"/>
      <c r="H26" s="307"/>
      <c r="I26" s="307"/>
      <c r="J26" s="307"/>
      <c r="K26" s="307"/>
      <c r="L26" s="307"/>
      <c r="M26" s="308"/>
      <c r="N26" s="300" t="s">
        <v>40</v>
      </c>
      <c r="O26" s="301"/>
      <c r="P26" s="301"/>
      <c r="Q26" s="301"/>
      <c r="R26" s="301"/>
      <c r="S26" s="301"/>
      <c r="T26" s="302"/>
      <c r="U26" s="271"/>
      <c r="V26" s="272"/>
      <c r="W26" s="272"/>
      <c r="X26" s="273"/>
      <c r="Y26" s="41"/>
      <c r="Z26" s="42"/>
      <c r="AA26" s="42"/>
      <c r="AB26" s="40"/>
      <c r="AC26" s="41"/>
      <c r="AD26" s="42"/>
      <c r="AE26" s="42"/>
      <c r="AF26" s="40"/>
      <c r="AG26" s="271"/>
      <c r="AH26" s="272"/>
      <c r="AI26" s="272"/>
      <c r="AJ26" s="273"/>
      <c r="AK26" s="8"/>
      <c r="AL26" s="9"/>
      <c r="AM26" s="269"/>
      <c r="AN26" s="270"/>
      <c r="AO26" s="270"/>
      <c r="AP26" s="270"/>
      <c r="AQ26" s="270"/>
      <c r="AR26" s="34"/>
    </row>
    <row r="27" spans="1:51" ht="18" customHeight="1">
      <c r="A27" s="303"/>
      <c r="B27" s="304"/>
      <c r="C27" s="304"/>
      <c r="D27" s="305"/>
      <c r="E27" s="309"/>
      <c r="F27" s="310"/>
      <c r="G27" s="310"/>
      <c r="H27" s="310"/>
      <c r="I27" s="310"/>
      <c r="J27" s="310"/>
      <c r="K27" s="310"/>
      <c r="L27" s="310"/>
      <c r="M27" s="311"/>
      <c r="N27" s="303"/>
      <c r="O27" s="304"/>
      <c r="P27" s="304"/>
      <c r="Q27" s="304"/>
      <c r="R27" s="304"/>
      <c r="S27" s="304"/>
      <c r="T27" s="305"/>
      <c r="U27" s="173">
        <f>U17+U19+U21+U23+U25</f>
        <v>888888</v>
      </c>
      <c r="V27" s="174"/>
      <c r="W27" s="174"/>
      <c r="X27" s="174"/>
      <c r="Y27" s="173">
        <f>Y17+Y19+Y21+Y23+Y25</f>
        <v>0</v>
      </c>
      <c r="Z27" s="174"/>
      <c r="AA27" s="174"/>
      <c r="AB27" s="174"/>
      <c r="AC27" s="173">
        <f>AC17+AC19+AC21+AC23+AC25</f>
        <v>0</v>
      </c>
      <c r="AD27" s="174"/>
      <c r="AE27" s="174"/>
      <c r="AF27" s="174"/>
      <c r="AG27" s="173">
        <f>AG17+AG19+AG21+AG23+AG25</f>
        <v>888888</v>
      </c>
      <c r="AH27" s="174"/>
      <c r="AI27" s="174"/>
      <c r="AJ27" s="297"/>
      <c r="AK27" s="7"/>
      <c r="AL27" s="10"/>
      <c r="AM27" s="258">
        <f>SUM(AM17:AQ25)</f>
        <v>204443</v>
      </c>
      <c r="AN27" s="259"/>
      <c r="AO27" s="259"/>
      <c r="AP27" s="259"/>
      <c r="AQ27" s="259"/>
      <c r="AR27" s="39"/>
    </row>
    <row r="28" spans="1:51" ht="15.75" customHeight="1">
      <c r="A28" s="6"/>
      <c r="B28" s="6"/>
      <c r="C28" s="17" t="s">
        <v>41</v>
      </c>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298"/>
      <c r="AN28" s="298"/>
      <c r="AO28" s="298"/>
      <c r="AP28" s="298"/>
      <c r="AQ28" s="298"/>
      <c r="AR28" s="6"/>
    </row>
    <row r="29" spans="1:51" ht="15.75" customHeight="1">
      <c r="A29" s="6"/>
      <c r="B29" s="6"/>
      <c r="C29" s="6"/>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49"/>
      <c r="AG29" s="6"/>
      <c r="AH29" s="50" t="s">
        <v>42</v>
      </c>
      <c r="AI29" s="299"/>
      <c r="AJ29" s="299"/>
      <c r="AK29" s="299"/>
      <c r="AL29" s="274" t="s">
        <v>43</v>
      </c>
      <c r="AM29" s="274"/>
      <c r="AN29" s="296"/>
      <c r="AO29" s="296"/>
      <c r="AP29" s="296"/>
      <c r="AQ29" s="296"/>
      <c r="AR29" s="37" t="s">
        <v>44</v>
      </c>
    </row>
    <row r="30" spans="1:51" ht="15.75" customHeight="1">
      <c r="A30" s="6"/>
      <c r="B30" s="6"/>
      <c r="C30" s="235">
        <v>8</v>
      </c>
      <c r="D30" s="235"/>
      <c r="E30" s="51" t="s">
        <v>30</v>
      </c>
      <c r="F30" s="235"/>
      <c r="G30" s="235"/>
      <c r="H30" s="51" t="s">
        <v>31</v>
      </c>
      <c r="I30" s="235"/>
      <c r="J30" s="235"/>
      <c r="K30" s="51" t="s">
        <v>45</v>
      </c>
      <c r="L30" s="6"/>
      <c r="M30" s="6"/>
      <c r="N30" s="6"/>
      <c r="O30" s="6"/>
      <c r="P30" s="6"/>
      <c r="Q30" s="6"/>
      <c r="R30" s="6"/>
      <c r="S30" s="6"/>
      <c r="T30" s="6"/>
      <c r="U30" s="6"/>
      <c r="V30" s="6"/>
      <c r="W30" s="6"/>
      <c r="X30" s="6"/>
      <c r="Y30" s="6"/>
      <c r="Z30" s="6"/>
      <c r="AA30" s="6"/>
      <c r="AB30" s="6"/>
      <c r="AC30" s="6"/>
      <c r="AD30" s="6"/>
      <c r="AE30" s="6"/>
      <c r="AF30" s="52"/>
      <c r="AG30" s="6"/>
      <c r="AH30" s="50" t="s">
        <v>46</v>
      </c>
      <c r="AI30" s="296"/>
      <c r="AJ30" s="296"/>
      <c r="AK30" s="37" t="s">
        <v>47</v>
      </c>
      <c r="AL30" s="296"/>
      <c r="AM30" s="296"/>
      <c r="AN30" s="37" t="s">
        <v>47</v>
      </c>
      <c r="AO30" s="296"/>
      <c r="AP30" s="296"/>
      <c r="AQ30" s="296"/>
      <c r="AR30" s="37" t="s">
        <v>48</v>
      </c>
    </row>
    <row r="31" spans="1:51" ht="15.75" customHeight="1">
      <c r="A31" s="6"/>
      <c r="B31" s="6"/>
      <c r="C31" s="49"/>
      <c r="D31" s="49"/>
      <c r="E31" s="49"/>
      <c r="F31" s="49"/>
      <c r="G31" s="6"/>
      <c r="H31" s="6"/>
      <c r="I31" s="6"/>
      <c r="J31" s="6"/>
      <c r="K31" s="6"/>
      <c r="L31" s="6"/>
      <c r="M31" s="6"/>
      <c r="N31" s="6"/>
      <c r="O31" s="6"/>
      <c r="P31" s="6"/>
      <c r="Q31" s="6"/>
      <c r="R31" s="6"/>
      <c r="S31" s="6"/>
      <c r="T31" s="6"/>
      <c r="U31" s="6"/>
      <c r="V31" s="6"/>
      <c r="W31" s="6"/>
      <c r="X31" s="6"/>
      <c r="Y31" s="6"/>
      <c r="Z31" s="359" t="s">
        <v>49</v>
      </c>
      <c r="AA31" s="359"/>
      <c r="AB31" s="360"/>
      <c r="AC31" s="360"/>
      <c r="AD31" s="360"/>
      <c r="AE31" s="360"/>
      <c r="AF31" s="360"/>
      <c r="AG31" s="360"/>
      <c r="AH31" s="360"/>
      <c r="AI31" s="360"/>
      <c r="AJ31" s="360"/>
      <c r="AK31" s="360"/>
      <c r="AL31" s="360"/>
      <c r="AM31" s="360"/>
      <c r="AN31" s="360"/>
      <c r="AO31" s="360"/>
      <c r="AP31" s="360"/>
      <c r="AQ31" s="360"/>
      <c r="AR31" s="360"/>
    </row>
    <row r="32" spans="1:51" ht="15.75" customHeight="1">
      <c r="A32" s="6"/>
      <c r="B32" s="6"/>
      <c r="C32" s="49"/>
      <c r="D32" s="49"/>
      <c r="E32" s="49"/>
      <c r="F32" s="49"/>
      <c r="G32" s="16"/>
      <c r="H32" s="6"/>
      <c r="I32" s="6"/>
      <c r="J32" s="6"/>
      <c r="K32" s="6"/>
      <c r="L32" s="6"/>
      <c r="M32" s="6"/>
      <c r="N32" s="6"/>
      <c r="O32" s="6"/>
      <c r="P32" s="6"/>
      <c r="Q32" s="6"/>
      <c r="R32" s="6"/>
      <c r="S32" s="6"/>
      <c r="T32" s="6"/>
      <c r="U32" s="6"/>
      <c r="V32" s="6"/>
      <c r="W32" s="361" t="s">
        <v>50</v>
      </c>
      <c r="X32" s="361"/>
      <c r="Y32" s="361"/>
      <c r="Z32" s="17"/>
      <c r="AA32" s="17"/>
      <c r="AB32" s="362"/>
      <c r="AC32" s="362"/>
      <c r="AD32" s="362"/>
      <c r="AE32" s="362"/>
      <c r="AF32" s="362"/>
      <c r="AG32" s="362"/>
      <c r="AH32" s="362"/>
      <c r="AI32" s="362"/>
      <c r="AJ32" s="362"/>
      <c r="AK32" s="362"/>
      <c r="AL32" s="362"/>
      <c r="AM32" s="362"/>
      <c r="AN32" s="6"/>
      <c r="AO32" s="6"/>
      <c r="AP32" s="6"/>
      <c r="AQ32" s="6"/>
      <c r="AR32" s="53"/>
    </row>
    <row r="33" spans="1:44" ht="15.75" customHeight="1">
      <c r="A33" s="6"/>
      <c r="B33" s="6"/>
      <c r="C33" s="363" t="s">
        <v>96</v>
      </c>
      <c r="D33" s="363"/>
      <c r="E33" s="363"/>
      <c r="F33" s="363"/>
      <c r="G33" s="51" t="s">
        <v>51</v>
      </c>
      <c r="H33" s="51"/>
      <c r="I33" s="51"/>
      <c r="J33" s="51"/>
      <c r="K33" s="51"/>
      <c r="L33" s="51"/>
      <c r="M33" s="51"/>
      <c r="N33" s="51"/>
      <c r="O33" s="51"/>
      <c r="P33" s="51"/>
      <c r="Q33" s="11"/>
      <c r="R33" s="51"/>
      <c r="S33" s="6"/>
      <c r="T33" s="6"/>
      <c r="U33" s="6"/>
      <c r="V33" s="6"/>
      <c r="W33" s="6"/>
      <c r="X33" s="49"/>
      <c r="Y33" s="49"/>
      <c r="Z33" s="359" t="s">
        <v>52</v>
      </c>
      <c r="AA33" s="359"/>
      <c r="AB33" s="364"/>
      <c r="AC33" s="364"/>
      <c r="AD33" s="364"/>
      <c r="AE33" s="364"/>
      <c r="AF33" s="364"/>
      <c r="AG33" s="364"/>
      <c r="AH33" s="364"/>
      <c r="AI33" s="364"/>
      <c r="AJ33" s="364"/>
      <c r="AK33" s="364"/>
      <c r="AL33" s="364"/>
      <c r="AM33" s="364"/>
      <c r="AN33" s="54"/>
      <c r="AO33" s="54"/>
      <c r="AP33" s="54"/>
      <c r="AQ33" s="54"/>
      <c r="AR33" s="45"/>
    </row>
    <row r="34" spans="1:44" ht="15.75" customHeight="1">
      <c r="A34" s="6"/>
      <c r="B34" s="6"/>
      <c r="C34" s="6"/>
      <c r="D34" s="6"/>
      <c r="E34" s="6"/>
      <c r="F34" s="6"/>
      <c r="G34" s="6"/>
      <c r="H34" s="6"/>
      <c r="I34" s="6"/>
      <c r="J34" s="6"/>
      <c r="K34" s="6"/>
      <c r="L34" s="6"/>
      <c r="M34" s="6"/>
      <c r="N34" s="6"/>
      <c r="O34" s="6"/>
      <c r="P34" s="6"/>
      <c r="Q34" s="6"/>
      <c r="R34" s="6"/>
      <c r="S34" s="6"/>
      <c r="T34" s="6"/>
      <c r="U34" s="6"/>
      <c r="V34" s="6"/>
      <c r="W34" s="6"/>
      <c r="X34" s="6"/>
      <c r="Y34" s="6"/>
      <c r="Z34" s="6"/>
      <c r="AA34" s="6"/>
      <c r="AB34" s="17"/>
      <c r="AC34" s="16" t="s">
        <v>53</v>
      </c>
      <c r="AD34" s="6"/>
      <c r="AE34" s="6"/>
      <c r="AF34" s="6"/>
      <c r="AG34" s="6"/>
      <c r="AH34" s="6"/>
      <c r="AI34" s="6"/>
      <c r="AJ34" s="6"/>
      <c r="AK34" s="6"/>
      <c r="AL34" s="6"/>
      <c r="AM34" s="6"/>
      <c r="AN34" s="6"/>
      <c r="AO34" s="6"/>
      <c r="AP34" s="6"/>
      <c r="AQ34" s="6"/>
      <c r="AR34" s="6"/>
    </row>
    <row r="35" spans="1:44" ht="15.75" customHeight="1">
      <c r="A35" s="6"/>
      <c r="B35" s="6"/>
      <c r="C35" s="55" t="s">
        <v>54</v>
      </c>
      <c r="D35" s="55"/>
      <c r="E35" s="17"/>
      <c r="F35" s="17"/>
      <c r="G35" s="17"/>
      <c r="H35" s="17"/>
      <c r="I35" s="17"/>
      <c r="J35" s="17"/>
      <c r="K35" s="17"/>
      <c r="L35" s="17"/>
      <c r="M35" s="17"/>
      <c r="N35" s="17"/>
      <c r="O35" s="17"/>
      <c r="P35" s="17"/>
      <c r="Q35" s="17"/>
      <c r="R35" s="17"/>
      <c r="S35" s="17"/>
      <c r="T35" s="17"/>
      <c r="U35" s="17"/>
      <c r="V35" s="17"/>
      <c r="W35" s="17"/>
      <c r="X35" s="6"/>
      <c r="Y35" s="6"/>
      <c r="Z35" s="321" t="s">
        <v>55</v>
      </c>
      <c r="AA35" s="322"/>
      <c r="AB35" s="327" t="s">
        <v>56</v>
      </c>
      <c r="AC35" s="328"/>
      <c r="AD35" s="328"/>
      <c r="AE35" s="328"/>
      <c r="AF35" s="328"/>
      <c r="AG35" s="329"/>
      <c r="AH35" s="56"/>
      <c r="AI35" s="333" t="s">
        <v>57</v>
      </c>
      <c r="AJ35" s="333"/>
      <c r="AK35" s="333"/>
      <c r="AL35" s="333"/>
      <c r="AM35" s="333"/>
      <c r="AN35" s="57"/>
      <c r="AO35" s="335" t="s">
        <v>58</v>
      </c>
      <c r="AP35" s="336"/>
      <c r="AQ35" s="336"/>
      <c r="AR35" s="337"/>
    </row>
    <row r="36" spans="1:44" ht="15.75" customHeight="1">
      <c r="A36" s="6"/>
      <c r="B36" s="6"/>
      <c r="C36" s="55" t="s">
        <v>60</v>
      </c>
      <c r="D36" s="55"/>
      <c r="E36" s="17"/>
      <c r="F36" s="17"/>
      <c r="G36" s="17"/>
      <c r="H36" s="17"/>
      <c r="I36" s="17"/>
      <c r="J36" s="17"/>
      <c r="K36" s="17"/>
      <c r="L36" s="17"/>
      <c r="M36" s="17"/>
      <c r="N36" s="17"/>
      <c r="O36" s="17"/>
      <c r="P36" s="17"/>
      <c r="Q36" s="17"/>
      <c r="R36" s="17"/>
      <c r="S36" s="17"/>
      <c r="T36" s="17"/>
      <c r="U36" s="17"/>
      <c r="V36" s="17"/>
      <c r="W36" s="17"/>
      <c r="X36" s="6"/>
      <c r="Y36" s="6"/>
      <c r="Z36" s="323"/>
      <c r="AA36" s="324"/>
      <c r="AB36" s="330"/>
      <c r="AC36" s="331"/>
      <c r="AD36" s="331"/>
      <c r="AE36" s="331"/>
      <c r="AF36" s="331"/>
      <c r="AG36" s="332"/>
      <c r="AH36" s="16"/>
      <c r="AI36" s="334"/>
      <c r="AJ36" s="334"/>
      <c r="AK36" s="334"/>
      <c r="AL36" s="334"/>
      <c r="AM36" s="334"/>
      <c r="AN36" s="59"/>
      <c r="AO36" s="338"/>
      <c r="AP36" s="339"/>
      <c r="AQ36" s="339"/>
      <c r="AR36" s="340"/>
    </row>
    <row r="37" spans="1:44" ht="15.75" customHeight="1">
      <c r="A37" s="6"/>
      <c r="B37" s="6"/>
      <c r="C37" s="55" t="s">
        <v>59</v>
      </c>
      <c r="D37" s="55"/>
      <c r="E37" s="17"/>
      <c r="F37" s="17"/>
      <c r="G37" s="17"/>
      <c r="H37" s="17"/>
      <c r="I37" s="17"/>
      <c r="J37" s="17"/>
      <c r="K37" s="17"/>
      <c r="L37" s="17"/>
      <c r="M37" s="17"/>
      <c r="N37" s="17"/>
      <c r="O37" s="17"/>
      <c r="P37" s="17"/>
      <c r="Q37" s="17"/>
      <c r="R37" s="17"/>
      <c r="S37" s="17"/>
      <c r="T37" s="17"/>
      <c r="U37" s="17"/>
      <c r="V37" s="17"/>
      <c r="W37" s="17"/>
      <c r="X37" s="6"/>
      <c r="Y37" s="6"/>
      <c r="Z37" s="323"/>
      <c r="AA37" s="324"/>
      <c r="AB37" s="341"/>
      <c r="AC37" s="342"/>
      <c r="AD37" s="342"/>
      <c r="AE37" s="342"/>
      <c r="AF37" s="342"/>
      <c r="AG37" s="343"/>
      <c r="AH37" s="347"/>
      <c r="AI37" s="348"/>
      <c r="AJ37" s="348"/>
      <c r="AK37" s="348"/>
      <c r="AL37" s="348"/>
      <c r="AM37" s="348"/>
      <c r="AN37" s="351"/>
      <c r="AO37" s="353"/>
      <c r="AP37" s="354"/>
      <c r="AQ37" s="354"/>
      <c r="AR37" s="355"/>
    </row>
    <row r="38" spans="1:44" ht="12" customHeight="1">
      <c r="A38" s="6"/>
      <c r="B38" s="6"/>
      <c r="C38" s="58"/>
      <c r="E38" s="17"/>
      <c r="F38" s="17"/>
      <c r="G38" s="17"/>
      <c r="H38" s="17"/>
      <c r="I38" s="17"/>
      <c r="J38" s="17"/>
      <c r="K38" s="17"/>
      <c r="L38" s="17"/>
      <c r="M38" s="17"/>
      <c r="N38" s="17"/>
      <c r="O38" s="17"/>
      <c r="P38" s="17"/>
      <c r="Q38" s="17"/>
      <c r="R38" s="17"/>
      <c r="S38" s="17"/>
      <c r="T38" s="17"/>
      <c r="U38" s="17"/>
      <c r="V38" s="17"/>
      <c r="W38" s="17"/>
      <c r="X38" s="6"/>
      <c r="Y38" s="6"/>
      <c r="Z38" s="325"/>
      <c r="AA38" s="326"/>
      <c r="AB38" s="344"/>
      <c r="AC38" s="345"/>
      <c r="AD38" s="345"/>
      <c r="AE38" s="345"/>
      <c r="AF38" s="345"/>
      <c r="AG38" s="346"/>
      <c r="AH38" s="349"/>
      <c r="AI38" s="350"/>
      <c r="AJ38" s="350"/>
      <c r="AK38" s="350"/>
      <c r="AL38" s="350"/>
      <c r="AM38" s="350"/>
      <c r="AN38" s="352"/>
      <c r="AO38" s="356"/>
      <c r="AP38" s="357"/>
      <c r="AQ38" s="357"/>
      <c r="AR38" s="358"/>
    </row>
    <row r="39" spans="1:44" ht="4.5" customHeight="1">
      <c r="A39" s="6"/>
      <c r="B39" s="6"/>
      <c r="C39" s="6"/>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row>
    <row r="40" spans="1:44" ht="6" customHeight="1">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row>
    <row r="41" spans="1:44" ht="18" customHeight="1">
      <c r="A41" s="17" t="s">
        <v>61</v>
      </c>
      <c r="B41" s="6"/>
      <c r="C41" s="6"/>
      <c r="D41" s="6"/>
      <c r="E41" s="6"/>
      <c r="F41" s="6"/>
      <c r="G41" s="6"/>
      <c r="H41" s="6"/>
      <c r="I41" s="6"/>
      <c r="J41" s="6"/>
      <c r="K41" s="6"/>
      <c r="L41" s="6"/>
      <c r="M41" s="6"/>
      <c r="N41" s="6"/>
      <c r="O41" s="6"/>
      <c r="P41" s="6"/>
      <c r="Q41" s="6"/>
      <c r="R41" s="49"/>
      <c r="S41" s="49"/>
      <c r="T41" s="49"/>
      <c r="U41" s="49"/>
      <c r="V41" s="49"/>
      <c r="W41" s="6"/>
      <c r="X41" s="6"/>
      <c r="Y41" s="6"/>
      <c r="Z41" s="6"/>
      <c r="AA41" s="6"/>
      <c r="AB41" s="6"/>
      <c r="AC41" s="6"/>
      <c r="AD41" s="6"/>
      <c r="AE41" s="6"/>
      <c r="AF41" s="6"/>
      <c r="AG41" s="6"/>
      <c r="AH41" s="6"/>
      <c r="AI41" s="6"/>
      <c r="AJ41" s="6"/>
      <c r="AK41" s="60"/>
      <c r="AL41" s="60"/>
      <c r="AM41" s="60"/>
      <c r="AN41" s="60"/>
      <c r="AO41" s="6"/>
      <c r="AP41" s="6"/>
      <c r="AQ41" s="6"/>
      <c r="AR41" s="6"/>
    </row>
    <row r="42" spans="1:44" ht="12" customHeight="1">
      <c r="A42" s="6"/>
      <c r="B42" s="6"/>
      <c r="C42" s="6"/>
      <c r="D42" s="6"/>
      <c r="E42" s="6"/>
      <c r="F42" s="6"/>
      <c r="G42" s="6"/>
      <c r="H42" s="6"/>
      <c r="I42" s="6"/>
      <c r="J42" s="6"/>
      <c r="K42" s="6"/>
      <c r="L42" s="61"/>
      <c r="M42" s="61"/>
      <c r="N42" s="61"/>
      <c r="O42" s="61"/>
      <c r="P42" s="61"/>
      <c r="Q42" s="61"/>
      <c r="R42" s="61"/>
      <c r="S42" s="62"/>
      <c r="T42" s="62"/>
      <c r="U42" s="62"/>
      <c r="V42" s="62"/>
      <c r="W42" s="62"/>
      <c r="X42" s="62"/>
      <c r="Y42" s="62"/>
      <c r="Z42" s="61"/>
      <c r="AA42" s="61"/>
      <c r="AB42" s="61"/>
      <c r="AC42" s="6"/>
      <c r="AD42" s="6"/>
      <c r="AE42" s="6"/>
      <c r="AF42" s="6"/>
      <c r="AG42" s="6"/>
      <c r="AH42" s="6"/>
      <c r="AI42" s="6"/>
      <c r="AJ42" s="6"/>
      <c r="AK42" s="60"/>
      <c r="AL42" s="60"/>
      <c r="AM42" s="60"/>
      <c r="AN42" s="60"/>
      <c r="AO42" s="160" t="s">
        <v>87</v>
      </c>
      <c r="AP42" s="165"/>
      <c r="AQ42" s="165"/>
      <c r="AR42" s="166"/>
    </row>
    <row r="43" spans="1:44" ht="12.75" customHeight="1">
      <c r="A43" s="6"/>
      <c r="B43" s="6"/>
      <c r="C43" s="6"/>
      <c r="D43" s="6"/>
      <c r="E43" s="6"/>
      <c r="F43" s="6"/>
      <c r="G43" s="6"/>
      <c r="H43" s="6"/>
      <c r="I43" s="6"/>
      <c r="J43" s="6"/>
      <c r="K43" s="6"/>
      <c r="L43" s="61"/>
      <c r="M43" s="61"/>
      <c r="N43" s="61"/>
      <c r="O43" s="61"/>
      <c r="P43" s="61"/>
      <c r="Q43" s="61"/>
      <c r="R43" s="61"/>
      <c r="S43" s="62"/>
      <c r="T43" s="62"/>
      <c r="U43" s="62"/>
      <c r="V43" s="62"/>
      <c r="W43" s="62"/>
      <c r="X43" s="62"/>
      <c r="Y43" s="62"/>
      <c r="Z43" s="61"/>
      <c r="AA43" s="61"/>
      <c r="AB43" s="61"/>
      <c r="AC43" s="6"/>
      <c r="AD43" s="6"/>
      <c r="AE43" s="6"/>
      <c r="AF43" s="6"/>
      <c r="AG43" s="6"/>
      <c r="AH43" s="6"/>
      <c r="AI43" s="6"/>
      <c r="AJ43" s="6"/>
      <c r="AK43" s="60"/>
      <c r="AL43" s="60"/>
      <c r="AM43" s="60"/>
      <c r="AN43" s="60"/>
      <c r="AO43" s="167"/>
      <c r="AP43" s="168"/>
      <c r="AQ43" s="168"/>
      <c r="AR43" s="169"/>
    </row>
    <row r="44" spans="1:44" ht="12.75" customHeight="1">
      <c r="A44" s="6"/>
      <c r="B44" s="6"/>
      <c r="C44" s="6"/>
      <c r="D44" s="6"/>
      <c r="E44" s="6"/>
      <c r="F44" s="6"/>
      <c r="G44" s="6"/>
      <c r="H44" s="6"/>
      <c r="I44" s="6"/>
      <c r="J44" s="6"/>
      <c r="K44" s="6"/>
      <c r="L44" s="61"/>
      <c r="M44" s="61"/>
      <c r="N44" s="61"/>
      <c r="O44" s="61"/>
      <c r="P44" s="61"/>
      <c r="Q44" s="61"/>
      <c r="R44" s="61"/>
      <c r="S44" s="61"/>
      <c r="T44" s="61"/>
      <c r="U44" s="61"/>
      <c r="V44" s="61"/>
      <c r="W44" s="61"/>
      <c r="X44" s="61"/>
      <c r="Y44" s="61"/>
      <c r="Z44" s="61"/>
      <c r="AA44" s="61"/>
      <c r="AB44" s="61"/>
      <c r="AC44" s="6"/>
      <c r="AD44" s="6"/>
      <c r="AE44" s="6"/>
      <c r="AF44" s="6"/>
      <c r="AG44" s="6"/>
      <c r="AH44" s="6"/>
      <c r="AI44" s="6"/>
      <c r="AJ44" s="6"/>
      <c r="AK44" s="60"/>
      <c r="AL44" s="60"/>
      <c r="AM44" s="60"/>
      <c r="AN44" s="60"/>
      <c r="AO44" s="6"/>
      <c r="AP44" s="6"/>
      <c r="AQ44" s="6"/>
      <c r="AR44" s="6"/>
    </row>
    <row r="45" spans="1:44" ht="6" customHeight="1">
      <c r="A45" s="6"/>
      <c r="B45" s="6"/>
      <c r="C45" s="6"/>
      <c r="D45" s="6"/>
      <c r="E45" s="6"/>
      <c r="F45" s="6"/>
      <c r="G45" s="6"/>
      <c r="H45" s="6"/>
      <c r="I45" s="6"/>
      <c r="J45" s="6"/>
      <c r="K45" s="6"/>
      <c r="L45" s="61"/>
      <c r="M45" s="61"/>
      <c r="N45" s="61"/>
      <c r="O45" s="61"/>
      <c r="P45" s="61"/>
      <c r="Q45" s="61"/>
      <c r="R45" s="61"/>
      <c r="S45" s="61"/>
      <c r="T45" s="61"/>
      <c r="U45" s="61"/>
      <c r="V45" s="61"/>
      <c r="W45" s="61"/>
      <c r="X45" s="61"/>
      <c r="Y45" s="61"/>
      <c r="Z45" s="61"/>
      <c r="AA45" s="61"/>
      <c r="AB45" s="61"/>
      <c r="AC45" s="6"/>
      <c r="AD45" s="6"/>
      <c r="AE45" s="6"/>
      <c r="AF45" s="6"/>
      <c r="AG45" s="6"/>
      <c r="AH45" s="6"/>
      <c r="AI45" s="6"/>
      <c r="AJ45" s="6"/>
      <c r="AK45" s="60"/>
      <c r="AL45" s="60"/>
      <c r="AM45" s="6"/>
      <c r="AN45" s="6"/>
      <c r="AO45" s="6"/>
      <c r="AP45" s="6"/>
      <c r="AQ45" s="6"/>
      <c r="AR45" s="6"/>
    </row>
    <row r="46" spans="1:44" ht="11.25" customHeight="1">
      <c r="A46" s="156" t="s">
        <v>3</v>
      </c>
      <c r="B46" s="157"/>
      <c r="C46" s="157"/>
      <c r="D46" s="157"/>
      <c r="E46" s="157"/>
      <c r="F46" s="157"/>
      <c r="G46" s="157"/>
      <c r="H46" s="157"/>
      <c r="I46" s="161" t="s">
        <v>4</v>
      </c>
      <c r="J46" s="161"/>
      <c r="K46" s="22" t="s">
        <v>5</v>
      </c>
      <c r="L46" s="161" t="s">
        <v>6</v>
      </c>
      <c r="M46" s="161"/>
      <c r="N46" s="162" t="s">
        <v>7</v>
      </c>
      <c r="O46" s="161"/>
      <c r="P46" s="161"/>
      <c r="Q46" s="161"/>
      <c r="R46" s="161"/>
      <c r="S46" s="161"/>
      <c r="T46" s="161" t="s">
        <v>8</v>
      </c>
      <c r="U46" s="161"/>
      <c r="V46" s="161"/>
      <c r="W46" s="6"/>
      <c r="X46" s="6"/>
      <c r="Y46" s="6"/>
      <c r="Z46" s="6"/>
      <c r="AA46" s="6"/>
      <c r="AB46" s="6"/>
      <c r="AC46" s="37"/>
      <c r="AD46" s="37"/>
      <c r="AE46" s="37"/>
      <c r="AF46" s="37"/>
      <c r="AG46" s="37"/>
      <c r="AH46" s="37"/>
      <c r="AI46" s="37"/>
      <c r="AJ46" s="6"/>
      <c r="AK46" s="379">
        <f>$AK$9</f>
        <v>1</v>
      </c>
      <c r="AL46" s="170"/>
      <c r="AM46" s="181" t="s">
        <v>9</v>
      </c>
      <c r="AN46" s="181"/>
      <c r="AO46" s="170">
        <v>2</v>
      </c>
      <c r="AP46" s="170"/>
      <c r="AQ46" s="181" t="s">
        <v>10</v>
      </c>
      <c r="AR46" s="182"/>
    </row>
    <row r="47" spans="1:44" ht="11.25" customHeight="1">
      <c r="A47" s="157"/>
      <c r="B47" s="157"/>
      <c r="C47" s="157"/>
      <c r="D47" s="157"/>
      <c r="E47" s="157"/>
      <c r="F47" s="157"/>
      <c r="G47" s="157"/>
      <c r="H47" s="157"/>
      <c r="I47" s="374" t="str">
        <f t="shared" ref="I47:V47" si="0">I10</f>
        <v>３</v>
      </c>
      <c r="J47" s="318" t="str">
        <f t="shared" si="0"/>
        <v>４</v>
      </c>
      <c r="K47" s="376" t="str">
        <f t="shared" si="0"/>
        <v>１</v>
      </c>
      <c r="L47" s="312" t="str">
        <f t="shared" si="0"/>
        <v>０</v>
      </c>
      <c r="M47" s="318" t="str">
        <f t="shared" si="0"/>
        <v>３</v>
      </c>
      <c r="N47" s="312" t="str">
        <f t="shared" si="0"/>
        <v>９</v>
      </c>
      <c r="O47" s="315" t="str">
        <f t="shared" si="0"/>
        <v>４</v>
      </c>
      <c r="P47" s="315" t="str">
        <f t="shared" si="0"/>
        <v>６</v>
      </c>
      <c r="Q47" s="315" t="str">
        <f t="shared" si="0"/>
        <v>１</v>
      </c>
      <c r="R47" s="315" t="str">
        <f t="shared" si="0"/>
        <v>１</v>
      </c>
      <c r="S47" s="318" t="str">
        <f t="shared" si="0"/>
        <v>５</v>
      </c>
      <c r="T47" s="312">
        <f t="shared" si="0"/>
        <v>0</v>
      </c>
      <c r="U47" s="315">
        <f t="shared" si="0"/>
        <v>0</v>
      </c>
      <c r="V47" s="318">
        <f t="shared" si="0"/>
        <v>0</v>
      </c>
      <c r="W47" s="6"/>
      <c r="X47" s="6"/>
      <c r="Y47" s="6"/>
      <c r="Z47" s="6"/>
      <c r="AA47" s="6"/>
      <c r="AB47" s="6"/>
      <c r="AC47" s="37"/>
      <c r="AD47" s="37"/>
      <c r="AE47" s="37"/>
      <c r="AF47" s="37"/>
      <c r="AG47" s="37"/>
      <c r="AH47" s="37"/>
      <c r="AI47" s="37"/>
      <c r="AJ47" s="6"/>
      <c r="AK47" s="240"/>
      <c r="AL47" s="171"/>
      <c r="AM47" s="236"/>
      <c r="AN47" s="236"/>
      <c r="AO47" s="171"/>
      <c r="AP47" s="171"/>
      <c r="AQ47" s="236"/>
      <c r="AR47" s="242"/>
    </row>
    <row r="48" spans="1:44" ht="11.25" customHeight="1">
      <c r="A48" s="157"/>
      <c r="B48" s="157"/>
      <c r="C48" s="157"/>
      <c r="D48" s="157"/>
      <c r="E48" s="157"/>
      <c r="F48" s="157"/>
      <c r="G48" s="157"/>
      <c r="H48" s="157"/>
      <c r="I48" s="375"/>
      <c r="J48" s="319"/>
      <c r="K48" s="377"/>
      <c r="L48" s="313"/>
      <c r="M48" s="319"/>
      <c r="N48" s="313"/>
      <c r="O48" s="316"/>
      <c r="P48" s="316"/>
      <c r="Q48" s="316"/>
      <c r="R48" s="316"/>
      <c r="S48" s="319"/>
      <c r="T48" s="313"/>
      <c r="U48" s="316"/>
      <c r="V48" s="319"/>
      <c r="W48" s="6"/>
      <c r="X48" s="6"/>
      <c r="Y48" s="6"/>
      <c r="Z48" s="6"/>
      <c r="AA48" s="6"/>
      <c r="AB48" s="6"/>
      <c r="AC48" s="37"/>
      <c r="AD48" s="37"/>
      <c r="AE48" s="37"/>
      <c r="AF48" s="37"/>
      <c r="AG48" s="37"/>
      <c r="AH48" s="37"/>
      <c r="AI48" s="37"/>
      <c r="AJ48" s="6"/>
      <c r="AK48" s="241"/>
      <c r="AL48" s="172"/>
      <c r="AM48" s="184"/>
      <c r="AN48" s="184"/>
      <c r="AO48" s="172"/>
      <c r="AP48" s="172"/>
      <c r="AQ48" s="184"/>
      <c r="AR48" s="185"/>
    </row>
    <row r="49" spans="1:44" ht="6" customHeight="1">
      <c r="A49" s="159"/>
      <c r="B49" s="159"/>
      <c r="C49" s="159"/>
      <c r="D49" s="159"/>
      <c r="E49" s="159"/>
      <c r="F49" s="159"/>
      <c r="G49" s="159"/>
      <c r="H49" s="159"/>
      <c r="I49" s="375"/>
      <c r="J49" s="320"/>
      <c r="K49" s="378"/>
      <c r="L49" s="314"/>
      <c r="M49" s="320"/>
      <c r="N49" s="314"/>
      <c r="O49" s="317"/>
      <c r="P49" s="317"/>
      <c r="Q49" s="317"/>
      <c r="R49" s="317"/>
      <c r="S49" s="320"/>
      <c r="T49" s="314"/>
      <c r="U49" s="317"/>
      <c r="V49" s="320"/>
      <c r="W49" s="6"/>
      <c r="X49" s="6"/>
      <c r="Y49" s="6"/>
      <c r="Z49" s="6"/>
      <c r="AA49" s="6"/>
      <c r="AB49" s="6"/>
      <c r="AC49" s="6"/>
      <c r="AD49" s="6"/>
      <c r="AE49" s="6"/>
      <c r="AF49" s="6"/>
      <c r="AG49" s="6"/>
      <c r="AH49" s="6"/>
      <c r="AI49" s="6"/>
      <c r="AJ49" s="6"/>
      <c r="AK49" s="6"/>
      <c r="AL49" s="6"/>
      <c r="AM49" s="6"/>
      <c r="AN49" s="6"/>
      <c r="AO49" s="6"/>
      <c r="AP49" s="6"/>
      <c r="AQ49" s="6"/>
      <c r="AR49" s="6"/>
    </row>
    <row r="50" spans="1:44" ht="15" customHeight="1">
      <c r="A50" s="215" t="s">
        <v>62</v>
      </c>
      <c r="B50" s="216"/>
      <c r="C50" s="216"/>
      <c r="D50" s="216"/>
      <c r="E50" s="216"/>
      <c r="F50" s="216"/>
      <c r="G50" s="216"/>
      <c r="H50" s="217"/>
      <c r="I50" s="215" t="s">
        <v>18</v>
      </c>
      <c r="J50" s="216"/>
      <c r="K50" s="216"/>
      <c r="L50" s="216"/>
      <c r="M50" s="224"/>
      <c r="N50" s="227" t="s">
        <v>63</v>
      </c>
      <c r="O50" s="216"/>
      <c r="P50" s="216"/>
      <c r="Q50" s="216"/>
      <c r="R50" s="216"/>
      <c r="S50" s="216"/>
      <c r="T50" s="217"/>
      <c r="U50" s="23" t="s">
        <v>20</v>
      </c>
      <c r="V50" s="24"/>
      <c r="W50" s="24"/>
      <c r="X50" s="177" t="s">
        <v>21</v>
      </c>
      <c r="Y50" s="177"/>
      <c r="Z50" s="177"/>
      <c r="AA50" s="177"/>
      <c r="AB50" s="177"/>
      <c r="AC50" s="177"/>
      <c r="AD50" s="177"/>
      <c r="AE50" s="177"/>
      <c r="AF50" s="177"/>
      <c r="AG50" s="177"/>
      <c r="AH50" s="24"/>
      <c r="AI50" s="24"/>
      <c r="AJ50" s="25"/>
      <c r="AK50" s="365" t="s">
        <v>22</v>
      </c>
      <c r="AL50" s="365"/>
      <c r="AM50" s="178" t="s">
        <v>23</v>
      </c>
      <c r="AN50" s="178"/>
      <c r="AO50" s="178"/>
      <c r="AP50" s="178"/>
      <c r="AQ50" s="178"/>
      <c r="AR50" s="179"/>
    </row>
    <row r="51" spans="1:44" ht="15" customHeight="1">
      <c r="A51" s="218"/>
      <c r="B51" s="219"/>
      <c r="C51" s="219"/>
      <c r="D51" s="219"/>
      <c r="E51" s="219"/>
      <c r="F51" s="219"/>
      <c r="G51" s="219"/>
      <c r="H51" s="220"/>
      <c r="I51" s="218"/>
      <c r="J51" s="219"/>
      <c r="K51" s="219"/>
      <c r="L51" s="219"/>
      <c r="M51" s="225"/>
      <c r="N51" s="228"/>
      <c r="O51" s="219"/>
      <c r="P51" s="219"/>
      <c r="Q51" s="219"/>
      <c r="R51" s="219"/>
      <c r="S51" s="219"/>
      <c r="T51" s="220"/>
      <c r="U51" s="180" t="s">
        <v>24</v>
      </c>
      <c r="V51" s="181"/>
      <c r="W51" s="181"/>
      <c r="X51" s="182"/>
      <c r="Y51" s="180" t="s">
        <v>25</v>
      </c>
      <c r="Z51" s="186"/>
      <c r="AA51" s="186"/>
      <c r="AB51" s="187"/>
      <c r="AC51" s="366" t="s">
        <v>26</v>
      </c>
      <c r="AD51" s="367"/>
      <c r="AE51" s="367"/>
      <c r="AF51" s="368"/>
      <c r="AG51" s="191" t="s">
        <v>27</v>
      </c>
      <c r="AH51" s="192"/>
      <c r="AI51" s="192"/>
      <c r="AJ51" s="193"/>
      <c r="AK51" s="372" t="s">
        <v>64</v>
      </c>
      <c r="AL51" s="372"/>
      <c r="AM51" s="201" t="s">
        <v>29</v>
      </c>
      <c r="AN51" s="202"/>
      <c r="AO51" s="202"/>
      <c r="AP51" s="202"/>
      <c r="AQ51" s="203"/>
      <c r="AR51" s="204"/>
    </row>
    <row r="52" spans="1:44" ht="15" customHeight="1">
      <c r="A52" s="221"/>
      <c r="B52" s="222"/>
      <c r="C52" s="222"/>
      <c r="D52" s="222"/>
      <c r="E52" s="222"/>
      <c r="F52" s="222"/>
      <c r="G52" s="222"/>
      <c r="H52" s="223"/>
      <c r="I52" s="221"/>
      <c r="J52" s="222"/>
      <c r="K52" s="222"/>
      <c r="L52" s="222"/>
      <c r="M52" s="226"/>
      <c r="N52" s="229"/>
      <c r="O52" s="222"/>
      <c r="P52" s="222"/>
      <c r="Q52" s="222"/>
      <c r="R52" s="222"/>
      <c r="S52" s="222"/>
      <c r="T52" s="223"/>
      <c r="U52" s="183"/>
      <c r="V52" s="184"/>
      <c r="W52" s="184"/>
      <c r="X52" s="185"/>
      <c r="Y52" s="188"/>
      <c r="Z52" s="189"/>
      <c r="AA52" s="189"/>
      <c r="AB52" s="190"/>
      <c r="AC52" s="369"/>
      <c r="AD52" s="370"/>
      <c r="AE52" s="370"/>
      <c r="AF52" s="371"/>
      <c r="AG52" s="194"/>
      <c r="AH52" s="195"/>
      <c r="AI52" s="195"/>
      <c r="AJ52" s="196"/>
      <c r="AK52" s="373"/>
      <c r="AL52" s="373"/>
      <c r="AM52" s="205"/>
      <c r="AN52" s="205"/>
      <c r="AO52" s="205"/>
      <c r="AP52" s="205"/>
      <c r="AQ52" s="205"/>
      <c r="AR52" s="206"/>
    </row>
    <row r="53" spans="1:44" ht="20.25" customHeight="1">
      <c r="A53" s="380"/>
      <c r="B53" s="381"/>
      <c r="C53" s="381"/>
      <c r="D53" s="381"/>
      <c r="E53" s="381"/>
      <c r="F53" s="381"/>
      <c r="G53" s="381"/>
      <c r="H53" s="382"/>
      <c r="I53" s="380"/>
      <c r="J53" s="381"/>
      <c r="K53" s="381"/>
      <c r="L53" s="381"/>
      <c r="M53" s="386"/>
      <c r="N53" s="63"/>
      <c r="O53" s="29" t="s">
        <v>30</v>
      </c>
      <c r="P53" s="64"/>
      <c r="Q53" s="29" t="s">
        <v>31</v>
      </c>
      <c r="R53" s="63"/>
      <c r="S53" s="388" t="s">
        <v>65</v>
      </c>
      <c r="T53" s="389"/>
      <c r="U53" s="175"/>
      <c r="V53" s="176"/>
      <c r="W53" s="176"/>
      <c r="X53" s="65" t="s">
        <v>33</v>
      </c>
      <c r="Y53" s="66"/>
      <c r="Z53" s="67"/>
      <c r="AA53" s="67"/>
      <c r="AB53" s="65" t="s">
        <v>33</v>
      </c>
      <c r="AC53" s="66"/>
      <c r="AD53" s="67"/>
      <c r="AE53" s="67"/>
      <c r="AF53" s="68" t="s">
        <v>33</v>
      </c>
      <c r="AG53" s="392"/>
      <c r="AH53" s="393"/>
      <c r="AI53" s="393"/>
      <c r="AJ53" s="394"/>
      <c r="AK53" s="31"/>
      <c r="AL53" s="35"/>
      <c r="AM53" s="175"/>
      <c r="AN53" s="176"/>
      <c r="AO53" s="176"/>
      <c r="AP53" s="176"/>
      <c r="AQ53" s="176"/>
      <c r="AR53" s="69" t="s">
        <v>33</v>
      </c>
    </row>
    <row r="54" spans="1:44" ht="20.25" customHeight="1">
      <c r="A54" s="383"/>
      <c r="B54" s="384"/>
      <c r="C54" s="384"/>
      <c r="D54" s="384"/>
      <c r="E54" s="384"/>
      <c r="F54" s="384"/>
      <c r="G54" s="384"/>
      <c r="H54" s="385"/>
      <c r="I54" s="383"/>
      <c r="J54" s="384"/>
      <c r="K54" s="384"/>
      <c r="L54" s="384"/>
      <c r="M54" s="387"/>
      <c r="N54" s="70"/>
      <c r="O54" s="37" t="s">
        <v>30</v>
      </c>
      <c r="P54" s="71"/>
      <c r="Q54" s="37" t="s">
        <v>31</v>
      </c>
      <c r="R54" s="70"/>
      <c r="S54" s="201" t="s">
        <v>66</v>
      </c>
      <c r="T54" s="202"/>
      <c r="U54" s="251"/>
      <c r="V54" s="252"/>
      <c r="W54" s="252"/>
      <c r="X54" s="252"/>
      <c r="Y54" s="251"/>
      <c r="Z54" s="252"/>
      <c r="AA54" s="252"/>
      <c r="AB54" s="252"/>
      <c r="AC54" s="251"/>
      <c r="AD54" s="252"/>
      <c r="AE54" s="252"/>
      <c r="AF54" s="253"/>
      <c r="AG54" s="254">
        <f>U54+Y54-AC54</f>
        <v>0</v>
      </c>
      <c r="AH54" s="254"/>
      <c r="AI54" s="254"/>
      <c r="AJ54" s="255"/>
      <c r="AK54" s="256" t="str">
        <f>IF(AG54&gt;1,SUMIF(労務費率表!$C$5:$C$13,$E$71,労務費率表!$D$5:$D$13),"")</f>
        <v/>
      </c>
      <c r="AL54" s="257"/>
      <c r="AM54" s="173" t="str">
        <f>IF(AG54&gt;1,ROUNDDOWN(AG54*AK54/100,0),"")</f>
        <v/>
      </c>
      <c r="AN54" s="174"/>
      <c r="AO54" s="174"/>
      <c r="AP54" s="174"/>
      <c r="AQ54" s="174"/>
      <c r="AR54" s="39"/>
    </row>
    <row r="55" spans="1:44" ht="20.25" customHeight="1">
      <c r="A55" s="380"/>
      <c r="B55" s="381"/>
      <c r="C55" s="381"/>
      <c r="D55" s="381"/>
      <c r="E55" s="381"/>
      <c r="F55" s="381"/>
      <c r="G55" s="381"/>
      <c r="H55" s="382"/>
      <c r="I55" s="380"/>
      <c r="J55" s="381"/>
      <c r="K55" s="381"/>
      <c r="L55" s="381"/>
      <c r="M55" s="386"/>
      <c r="N55" s="72"/>
      <c r="O55" s="29" t="s">
        <v>35</v>
      </c>
      <c r="P55" s="64"/>
      <c r="Q55" s="29" t="s">
        <v>36</v>
      </c>
      <c r="R55" s="63"/>
      <c r="S55" s="388" t="s">
        <v>37</v>
      </c>
      <c r="T55" s="389"/>
      <c r="U55" s="269"/>
      <c r="V55" s="270"/>
      <c r="W55" s="270"/>
      <c r="X55" s="40"/>
      <c r="Y55" s="41"/>
      <c r="Z55" s="42"/>
      <c r="AA55" s="42"/>
      <c r="AB55" s="40"/>
      <c r="AC55" s="41"/>
      <c r="AD55" s="42"/>
      <c r="AE55" s="42"/>
      <c r="AF55" s="43"/>
      <c r="AG55" s="271"/>
      <c r="AH55" s="272"/>
      <c r="AI55" s="272"/>
      <c r="AJ55" s="273"/>
      <c r="AK55" s="31"/>
      <c r="AL55" s="35"/>
      <c r="AM55" s="269"/>
      <c r="AN55" s="270"/>
      <c r="AO55" s="270"/>
      <c r="AP55" s="270"/>
      <c r="AQ55" s="270"/>
      <c r="AR55" s="34"/>
    </row>
    <row r="56" spans="1:44" ht="20.25" customHeight="1">
      <c r="A56" s="383"/>
      <c r="B56" s="384"/>
      <c r="C56" s="384"/>
      <c r="D56" s="384"/>
      <c r="E56" s="384"/>
      <c r="F56" s="384"/>
      <c r="G56" s="384"/>
      <c r="H56" s="385"/>
      <c r="I56" s="383"/>
      <c r="J56" s="384"/>
      <c r="K56" s="384"/>
      <c r="L56" s="384"/>
      <c r="M56" s="387"/>
      <c r="N56" s="73"/>
      <c r="O56" s="45" t="s">
        <v>35</v>
      </c>
      <c r="P56" s="71"/>
      <c r="Q56" s="45" t="s">
        <v>36</v>
      </c>
      <c r="R56" s="74"/>
      <c r="S56" s="390" t="s">
        <v>38</v>
      </c>
      <c r="T56" s="391"/>
      <c r="U56" s="251"/>
      <c r="V56" s="252"/>
      <c r="W56" s="252"/>
      <c r="X56" s="252"/>
      <c r="Y56" s="251"/>
      <c r="Z56" s="252"/>
      <c r="AA56" s="252"/>
      <c r="AB56" s="252"/>
      <c r="AC56" s="251"/>
      <c r="AD56" s="252"/>
      <c r="AE56" s="252"/>
      <c r="AF56" s="253"/>
      <c r="AG56" s="254">
        <f>U56+Y56-AC56</f>
        <v>0</v>
      </c>
      <c r="AH56" s="254"/>
      <c r="AI56" s="254"/>
      <c r="AJ56" s="255"/>
      <c r="AK56" s="256" t="str">
        <f>IF(AG56&gt;1,SUMIF(労務費率表!$C$5:$C$13,$E$71,労務費率表!$D$5:$D$13),"")</f>
        <v/>
      </c>
      <c r="AL56" s="257"/>
      <c r="AM56" s="173" t="str">
        <f>IF(AG56&gt;1,ROUNDDOWN(AG56*AK56/100,0),"")</f>
        <v/>
      </c>
      <c r="AN56" s="174"/>
      <c r="AO56" s="174"/>
      <c r="AP56" s="174"/>
      <c r="AQ56" s="174"/>
      <c r="AR56" s="39"/>
    </row>
    <row r="57" spans="1:44" ht="20.25" customHeight="1">
      <c r="A57" s="380"/>
      <c r="B57" s="381"/>
      <c r="C57" s="381"/>
      <c r="D57" s="381"/>
      <c r="E57" s="381"/>
      <c r="F57" s="381"/>
      <c r="G57" s="381"/>
      <c r="H57" s="382"/>
      <c r="I57" s="380"/>
      <c r="J57" s="381"/>
      <c r="K57" s="381"/>
      <c r="L57" s="381"/>
      <c r="M57" s="386"/>
      <c r="N57" s="72"/>
      <c r="O57" s="29" t="s">
        <v>35</v>
      </c>
      <c r="P57" s="64"/>
      <c r="Q57" s="29" t="s">
        <v>36</v>
      </c>
      <c r="R57" s="63"/>
      <c r="S57" s="388" t="s">
        <v>37</v>
      </c>
      <c r="T57" s="389"/>
      <c r="U57" s="269"/>
      <c r="V57" s="270"/>
      <c r="W57" s="270"/>
      <c r="X57" s="40"/>
      <c r="Y57" s="41"/>
      <c r="Z57" s="42"/>
      <c r="AA57" s="42"/>
      <c r="AB57" s="40"/>
      <c r="AC57" s="41"/>
      <c r="AD57" s="42"/>
      <c r="AE57" s="42"/>
      <c r="AF57" s="43"/>
      <c r="AG57" s="271"/>
      <c r="AH57" s="272"/>
      <c r="AI57" s="272"/>
      <c r="AJ57" s="273"/>
      <c r="AK57" s="31"/>
      <c r="AL57" s="35"/>
      <c r="AM57" s="269"/>
      <c r="AN57" s="270"/>
      <c r="AO57" s="270"/>
      <c r="AP57" s="270"/>
      <c r="AQ57" s="270"/>
      <c r="AR57" s="34"/>
    </row>
    <row r="58" spans="1:44" ht="20.25" customHeight="1">
      <c r="A58" s="383"/>
      <c r="B58" s="384"/>
      <c r="C58" s="384"/>
      <c r="D58" s="384"/>
      <c r="E58" s="384"/>
      <c r="F58" s="384"/>
      <c r="G58" s="384"/>
      <c r="H58" s="385"/>
      <c r="I58" s="383"/>
      <c r="J58" s="384"/>
      <c r="K58" s="384"/>
      <c r="L58" s="384"/>
      <c r="M58" s="387"/>
      <c r="N58" s="73"/>
      <c r="O58" s="45" t="s">
        <v>35</v>
      </c>
      <c r="P58" s="71"/>
      <c r="Q58" s="45" t="s">
        <v>36</v>
      </c>
      <c r="R58" s="74"/>
      <c r="S58" s="390" t="s">
        <v>38</v>
      </c>
      <c r="T58" s="391"/>
      <c r="U58" s="282"/>
      <c r="V58" s="283"/>
      <c r="W58" s="283"/>
      <c r="X58" s="295"/>
      <c r="Y58" s="282"/>
      <c r="Z58" s="283"/>
      <c r="AA58" s="283"/>
      <c r="AB58" s="283"/>
      <c r="AC58" s="282"/>
      <c r="AD58" s="283"/>
      <c r="AE58" s="283"/>
      <c r="AF58" s="295"/>
      <c r="AG58" s="254">
        <f>U58+Y58-AC58</f>
        <v>0</v>
      </c>
      <c r="AH58" s="254"/>
      <c r="AI58" s="254"/>
      <c r="AJ58" s="255"/>
      <c r="AK58" s="256" t="str">
        <f>IF(AG58&gt;1,SUMIF(労務費率表!$C$5:$C$13,$E$71,労務費率表!$D$5:$D$13),"")</f>
        <v/>
      </c>
      <c r="AL58" s="257"/>
      <c r="AM58" s="173" t="str">
        <f>IF(AG58&gt;1,ROUNDDOWN(AG58*AK58/100,0),"")</f>
        <v/>
      </c>
      <c r="AN58" s="174"/>
      <c r="AO58" s="174"/>
      <c r="AP58" s="174"/>
      <c r="AQ58" s="174"/>
      <c r="AR58" s="39"/>
    </row>
    <row r="59" spans="1:44" ht="20.25" customHeight="1">
      <c r="A59" s="380"/>
      <c r="B59" s="381"/>
      <c r="C59" s="381"/>
      <c r="D59" s="381"/>
      <c r="E59" s="381"/>
      <c r="F59" s="381"/>
      <c r="G59" s="381"/>
      <c r="H59" s="382"/>
      <c r="I59" s="380"/>
      <c r="J59" s="381"/>
      <c r="K59" s="381"/>
      <c r="L59" s="381"/>
      <c r="M59" s="386"/>
      <c r="N59" s="72"/>
      <c r="O59" s="29" t="s">
        <v>35</v>
      </c>
      <c r="P59" s="64"/>
      <c r="Q59" s="29" t="s">
        <v>36</v>
      </c>
      <c r="R59" s="63"/>
      <c r="S59" s="388" t="s">
        <v>37</v>
      </c>
      <c r="T59" s="389"/>
      <c r="U59" s="292"/>
      <c r="V59" s="293"/>
      <c r="W59" s="293"/>
      <c r="X59" s="46"/>
      <c r="Y59" s="47"/>
      <c r="Z59" s="38"/>
      <c r="AA59" s="38"/>
      <c r="AB59" s="46"/>
      <c r="AC59" s="47"/>
      <c r="AD59" s="38"/>
      <c r="AE59" s="38"/>
      <c r="AF59" s="48"/>
      <c r="AG59" s="271"/>
      <c r="AH59" s="272"/>
      <c r="AI59" s="272"/>
      <c r="AJ59" s="273"/>
      <c r="AK59" s="31"/>
      <c r="AL59" s="35"/>
      <c r="AM59" s="269"/>
      <c r="AN59" s="270"/>
      <c r="AO59" s="270"/>
      <c r="AP59" s="270"/>
      <c r="AQ59" s="270"/>
      <c r="AR59" s="34"/>
    </row>
    <row r="60" spans="1:44" ht="20.25" customHeight="1">
      <c r="A60" s="383"/>
      <c r="B60" s="384"/>
      <c r="C60" s="384"/>
      <c r="D60" s="384"/>
      <c r="E60" s="384"/>
      <c r="F60" s="384"/>
      <c r="G60" s="384"/>
      <c r="H60" s="385"/>
      <c r="I60" s="383"/>
      <c r="J60" s="384"/>
      <c r="K60" s="384"/>
      <c r="L60" s="384"/>
      <c r="M60" s="387"/>
      <c r="N60" s="73"/>
      <c r="O60" s="45" t="s">
        <v>35</v>
      </c>
      <c r="P60" s="71"/>
      <c r="Q60" s="45" t="s">
        <v>36</v>
      </c>
      <c r="R60" s="74"/>
      <c r="S60" s="390" t="s">
        <v>38</v>
      </c>
      <c r="T60" s="391"/>
      <c r="U60" s="251"/>
      <c r="V60" s="252"/>
      <c r="W60" s="252"/>
      <c r="X60" s="252"/>
      <c r="Y60" s="251"/>
      <c r="Z60" s="252"/>
      <c r="AA60" s="252"/>
      <c r="AB60" s="252"/>
      <c r="AC60" s="251"/>
      <c r="AD60" s="252"/>
      <c r="AE60" s="252"/>
      <c r="AF60" s="253"/>
      <c r="AG60" s="254">
        <f>U60+Y60-AC60</f>
        <v>0</v>
      </c>
      <c r="AH60" s="254"/>
      <c r="AI60" s="254"/>
      <c r="AJ60" s="255"/>
      <c r="AK60" s="256" t="str">
        <f>IF(AG60&gt;1,SUMIF(労務費率表!$C$5:$C$13,$E$71,労務費率表!$D$5:$D$13),"")</f>
        <v/>
      </c>
      <c r="AL60" s="257"/>
      <c r="AM60" s="173" t="str">
        <f>IF(AG60&gt;1,ROUNDDOWN(AG60*AK60/100,0),"")</f>
        <v/>
      </c>
      <c r="AN60" s="174"/>
      <c r="AO60" s="174"/>
      <c r="AP60" s="174"/>
      <c r="AQ60" s="174"/>
      <c r="AR60" s="39"/>
    </row>
    <row r="61" spans="1:44" ht="20.25" customHeight="1">
      <c r="A61" s="380"/>
      <c r="B61" s="381"/>
      <c r="C61" s="381"/>
      <c r="D61" s="381"/>
      <c r="E61" s="381"/>
      <c r="F61" s="381"/>
      <c r="G61" s="381"/>
      <c r="H61" s="382"/>
      <c r="I61" s="380"/>
      <c r="J61" s="381"/>
      <c r="K61" s="381"/>
      <c r="L61" s="381"/>
      <c r="M61" s="386"/>
      <c r="N61" s="72"/>
      <c r="O61" s="29" t="s">
        <v>35</v>
      </c>
      <c r="P61" s="64"/>
      <c r="Q61" s="29" t="s">
        <v>36</v>
      </c>
      <c r="R61" s="63"/>
      <c r="S61" s="388" t="s">
        <v>37</v>
      </c>
      <c r="T61" s="389"/>
      <c r="U61" s="269"/>
      <c r="V61" s="270"/>
      <c r="W61" s="270"/>
      <c r="X61" s="40"/>
      <c r="Y61" s="41"/>
      <c r="Z61" s="42"/>
      <c r="AA61" s="42"/>
      <c r="AB61" s="40"/>
      <c r="AC61" s="41"/>
      <c r="AD61" s="42"/>
      <c r="AE61" s="42"/>
      <c r="AF61" s="43"/>
      <c r="AG61" s="272"/>
      <c r="AH61" s="272"/>
      <c r="AI61" s="272"/>
      <c r="AJ61" s="273"/>
      <c r="AK61" s="31"/>
      <c r="AL61" s="35"/>
      <c r="AM61" s="269"/>
      <c r="AN61" s="270"/>
      <c r="AO61" s="270"/>
      <c r="AP61" s="270"/>
      <c r="AQ61" s="270"/>
      <c r="AR61" s="34"/>
    </row>
    <row r="62" spans="1:44" ht="20.25" customHeight="1">
      <c r="A62" s="383"/>
      <c r="B62" s="384"/>
      <c r="C62" s="384"/>
      <c r="D62" s="384"/>
      <c r="E62" s="384"/>
      <c r="F62" s="384"/>
      <c r="G62" s="384"/>
      <c r="H62" s="385"/>
      <c r="I62" s="383"/>
      <c r="J62" s="384"/>
      <c r="K62" s="384"/>
      <c r="L62" s="384"/>
      <c r="M62" s="387"/>
      <c r="N62" s="73"/>
      <c r="O62" s="45" t="s">
        <v>35</v>
      </c>
      <c r="P62" s="71"/>
      <c r="Q62" s="45" t="s">
        <v>36</v>
      </c>
      <c r="R62" s="74"/>
      <c r="S62" s="390" t="s">
        <v>38</v>
      </c>
      <c r="T62" s="391"/>
      <c r="U62" s="251"/>
      <c r="V62" s="252"/>
      <c r="W62" s="252"/>
      <c r="X62" s="252"/>
      <c r="Y62" s="282"/>
      <c r="Z62" s="283"/>
      <c r="AA62" s="283"/>
      <c r="AB62" s="283"/>
      <c r="AC62" s="251"/>
      <c r="AD62" s="252"/>
      <c r="AE62" s="252"/>
      <c r="AF62" s="253"/>
      <c r="AG62" s="254">
        <f>U62+Y62-AC62</f>
        <v>0</v>
      </c>
      <c r="AH62" s="254"/>
      <c r="AI62" s="254"/>
      <c r="AJ62" s="255"/>
      <c r="AK62" s="256" t="str">
        <f>IF(AG62&gt;1,SUMIF(労務費率表!$C$5:$C$13,$E$71,労務費率表!$D$5:$D$13),"")</f>
        <v/>
      </c>
      <c r="AL62" s="257"/>
      <c r="AM62" s="173" t="str">
        <f>IF(AG62&gt;1,ROUNDDOWN(AG62*AK62/100,0),"")</f>
        <v/>
      </c>
      <c r="AN62" s="174"/>
      <c r="AO62" s="174"/>
      <c r="AP62" s="174"/>
      <c r="AQ62" s="174"/>
      <c r="AR62" s="39"/>
    </row>
    <row r="63" spans="1:44" ht="20.25" customHeight="1">
      <c r="A63" s="380"/>
      <c r="B63" s="381"/>
      <c r="C63" s="381"/>
      <c r="D63" s="381"/>
      <c r="E63" s="381"/>
      <c r="F63" s="381"/>
      <c r="G63" s="381"/>
      <c r="H63" s="382"/>
      <c r="I63" s="380"/>
      <c r="J63" s="381"/>
      <c r="K63" s="381"/>
      <c r="L63" s="381"/>
      <c r="M63" s="386"/>
      <c r="N63" s="72"/>
      <c r="O63" s="29" t="s">
        <v>35</v>
      </c>
      <c r="P63" s="64"/>
      <c r="Q63" s="29" t="s">
        <v>36</v>
      </c>
      <c r="R63" s="63"/>
      <c r="S63" s="388" t="s">
        <v>37</v>
      </c>
      <c r="T63" s="389"/>
      <c r="U63" s="269"/>
      <c r="V63" s="270"/>
      <c r="W63" s="270"/>
      <c r="X63" s="40"/>
      <c r="Y63" s="41"/>
      <c r="Z63" s="42"/>
      <c r="AA63" s="42"/>
      <c r="AB63" s="40"/>
      <c r="AC63" s="41"/>
      <c r="AD63" s="42"/>
      <c r="AE63" s="42"/>
      <c r="AF63" s="43"/>
      <c r="AG63" s="272"/>
      <c r="AH63" s="272"/>
      <c r="AI63" s="272"/>
      <c r="AJ63" s="273"/>
      <c r="AK63" s="31"/>
      <c r="AL63" s="35"/>
      <c r="AM63" s="269"/>
      <c r="AN63" s="270"/>
      <c r="AO63" s="270"/>
      <c r="AP63" s="270"/>
      <c r="AQ63" s="270"/>
      <c r="AR63" s="34"/>
    </row>
    <row r="64" spans="1:44" ht="20.25" customHeight="1">
      <c r="A64" s="383"/>
      <c r="B64" s="384"/>
      <c r="C64" s="384"/>
      <c r="D64" s="384"/>
      <c r="E64" s="384"/>
      <c r="F64" s="384"/>
      <c r="G64" s="384"/>
      <c r="H64" s="385"/>
      <c r="I64" s="383"/>
      <c r="J64" s="384"/>
      <c r="K64" s="384"/>
      <c r="L64" s="384"/>
      <c r="M64" s="387"/>
      <c r="N64" s="73"/>
      <c r="O64" s="45" t="s">
        <v>35</v>
      </c>
      <c r="P64" s="71"/>
      <c r="Q64" s="45" t="s">
        <v>36</v>
      </c>
      <c r="R64" s="74"/>
      <c r="S64" s="390" t="s">
        <v>38</v>
      </c>
      <c r="T64" s="391"/>
      <c r="U64" s="251"/>
      <c r="V64" s="252"/>
      <c r="W64" s="252"/>
      <c r="X64" s="252"/>
      <c r="Y64" s="282"/>
      <c r="Z64" s="283"/>
      <c r="AA64" s="283"/>
      <c r="AB64" s="283"/>
      <c r="AC64" s="282"/>
      <c r="AD64" s="283"/>
      <c r="AE64" s="283"/>
      <c r="AF64" s="295"/>
      <c r="AG64" s="254">
        <f>U64+Y64-AC64</f>
        <v>0</v>
      </c>
      <c r="AH64" s="254"/>
      <c r="AI64" s="254"/>
      <c r="AJ64" s="255"/>
      <c r="AK64" s="256" t="str">
        <f>IF(AG64&gt;1,SUMIF(労務費率表!$C$5:$C$13,$E$71,労務費率表!$D$5:$D$13),"")</f>
        <v/>
      </c>
      <c r="AL64" s="257"/>
      <c r="AM64" s="173" t="str">
        <f>IF(AG64&gt;1,ROUNDDOWN(AG64*AK64/100,0),"")</f>
        <v/>
      </c>
      <c r="AN64" s="174"/>
      <c r="AO64" s="174"/>
      <c r="AP64" s="174"/>
      <c r="AQ64" s="174"/>
      <c r="AR64" s="39"/>
    </row>
    <row r="65" spans="1:44" ht="20.25" customHeight="1">
      <c r="A65" s="380"/>
      <c r="B65" s="381"/>
      <c r="C65" s="381"/>
      <c r="D65" s="381"/>
      <c r="E65" s="381"/>
      <c r="F65" s="381"/>
      <c r="G65" s="381"/>
      <c r="H65" s="382"/>
      <c r="I65" s="380"/>
      <c r="J65" s="381"/>
      <c r="K65" s="381"/>
      <c r="L65" s="381"/>
      <c r="M65" s="386"/>
      <c r="N65" s="72"/>
      <c r="O65" s="29" t="s">
        <v>35</v>
      </c>
      <c r="P65" s="64"/>
      <c r="Q65" s="29" t="s">
        <v>36</v>
      </c>
      <c r="R65" s="63"/>
      <c r="S65" s="388" t="s">
        <v>37</v>
      </c>
      <c r="T65" s="389"/>
      <c r="U65" s="269"/>
      <c r="V65" s="270"/>
      <c r="W65" s="270"/>
      <c r="X65" s="40"/>
      <c r="Y65" s="41"/>
      <c r="Z65" s="42"/>
      <c r="AA65" s="42"/>
      <c r="AB65" s="40"/>
      <c r="AC65" s="41"/>
      <c r="AD65" s="42"/>
      <c r="AE65" s="42"/>
      <c r="AF65" s="43"/>
      <c r="AG65" s="272"/>
      <c r="AH65" s="272"/>
      <c r="AI65" s="272"/>
      <c r="AJ65" s="273"/>
      <c r="AK65" s="31"/>
      <c r="AL65" s="35"/>
      <c r="AM65" s="269"/>
      <c r="AN65" s="270"/>
      <c r="AO65" s="270"/>
      <c r="AP65" s="270"/>
      <c r="AQ65" s="270"/>
      <c r="AR65" s="34"/>
    </row>
    <row r="66" spans="1:44" ht="20.25" customHeight="1">
      <c r="A66" s="383"/>
      <c r="B66" s="384"/>
      <c r="C66" s="384"/>
      <c r="D66" s="384"/>
      <c r="E66" s="384"/>
      <c r="F66" s="384"/>
      <c r="G66" s="384"/>
      <c r="H66" s="385"/>
      <c r="I66" s="383"/>
      <c r="J66" s="384"/>
      <c r="K66" s="384"/>
      <c r="L66" s="384"/>
      <c r="M66" s="387"/>
      <c r="N66" s="73"/>
      <c r="O66" s="45" t="s">
        <v>35</v>
      </c>
      <c r="P66" s="71"/>
      <c r="Q66" s="45" t="s">
        <v>36</v>
      </c>
      <c r="R66" s="74"/>
      <c r="S66" s="390" t="s">
        <v>38</v>
      </c>
      <c r="T66" s="391"/>
      <c r="U66" s="251"/>
      <c r="V66" s="252"/>
      <c r="W66" s="252"/>
      <c r="X66" s="252"/>
      <c r="Y66" s="282"/>
      <c r="Z66" s="283"/>
      <c r="AA66" s="283"/>
      <c r="AB66" s="283"/>
      <c r="AC66" s="282"/>
      <c r="AD66" s="283"/>
      <c r="AE66" s="283"/>
      <c r="AF66" s="295"/>
      <c r="AG66" s="254">
        <f>U66+Y66-AC66</f>
        <v>0</v>
      </c>
      <c r="AH66" s="254"/>
      <c r="AI66" s="254"/>
      <c r="AJ66" s="255"/>
      <c r="AK66" s="256" t="str">
        <f>IF(AG66&gt;1,SUMIF(労務費率表!$C$5:$C$13,$E$71,労務費率表!$D$5:$D$13),"")</f>
        <v/>
      </c>
      <c r="AL66" s="257"/>
      <c r="AM66" s="173" t="str">
        <f>IF(AG66&gt;1,ROUNDDOWN(AG66*AK66/100,0),"")</f>
        <v/>
      </c>
      <c r="AN66" s="174"/>
      <c r="AO66" s="174"/>
      <c r="AP66" s="174"/>
      <c r="AQ66" s="174"/>
      <c r="AR66" s="39"/>
    </row>
    <row r="67" spans="1:44" ht="20.25" customHeight="1">
      <c r="A67" s="380"/>
      <c r="B67" s="381"/>
      <c r="C67" s="381"/>
      <c r="D67" s="381"/>
      <c r="E67" s="381"/>
      <c r="F67" s="381"/>
      <c r="G67" s="381"/>
      <c r="H67" s="382"/>
      <c r="I67" s="380"/>
      <c r="J67" s="381"/>
      <c r="K67" s="381"/>
      <c r="L67" s="381"/>
      <c r="M67" s="386"/>
      <c r="N67" s="72"/>
      <c r="O67" s="29" t="s">
        <v>35</v>
      </c>
      <c r="P67" s="64"/>
      <c r="Q67" s="29" t="s">
        <v>36</v>
      </c>
      <c r="R67" s="63"/>
      <c r="S67" s="388" t="s">
        <v>37</v>
      </c>
      <c r="T67" s="389"/>
      <c r="U67" s="269"/>
      <c r="V67" s="270"/>
      <c r="W67" s="270"/>
      <c r="X67" s="40"/>
      <c r="Y67" s="41"/>
      <c r="Z67" s="42"/>
      <c r="AA67" s="42"/>
      <c r="AB67" s="40"/>
      <c r="AC67" s="41"/>
      <c r="AD67" s="42"/>
      <c r="AE67" s="42"/>
      <c r="AF67" s="43"/>
      <c r="AG67" s="272"/>
      <c r="AH67" s="272"/>
      <c r="AI67" s="272"/>
      <c r="AJ67" s="273"/>
      <c r="AK67" s="31"/>
      <c r="AL67" s="35"/>
      <c r="AM67" s="269"/>
      <c r="AN67" s="270"/>
      <c r="AO67" s="270"/>
      <c r="AP67" s="270"/>
      <c r="AQ67" s="270"/>
      <c r="AR67" s="34"/>
    </row>
    <row r="68" spans="1:44" ht="20.25" customHeight="1">
      <c r="A68" s="383"/>
      <c r="B68" s="384"/>
      <c r="C68" s="384"/>
      <c r="D68" s="384"/>
      <c r="E68" s="384"/>
      <c r="F68" s="384"/>
      <c r="G68" s="384"/>
      <c r="H68" s="385"/>
      <c r="I68" s="383"/>
      <c r="J68" s="384"/>
      <c r="K68" s="384"/>
      <c r="L68" s="384"/>
      <c r="M68" s="387"/>
      <c r="N68" s="73"/>
      <c r="O68" s="45" t="s">
        <v>35</v>
      </c>
      <c r="P68" s="71"/>
      <c r="Q68" s="45" t="s">
        <v>36</v>
      </c>
      <c r="R68" s="74"/>
      <c r="S68" s="390" t="s">
        <v>38</v>
      </c>
      <c r="T68" s="391"/>
      <c r="U68" s="251"/>
      <c r="V68" s="252"/>
      <c r="W68" s="252"/>
      <c r="X68" s="252"/>
      <c r="Y68" s="282"/>
      <c r="Z68" s="283"/>
      <c r="AA68" s="283"/>
      <c r="AB68" s="283"/>
      <c r="AC68" s="282"/>
      <c r="AD68" s="283"/>
      <c r="AE68" s="283"/>
      <c r="AF68" s="295"/>
      <c r="AG68" s="254">
        <f>U68+Y68-AC68</f>
        <v>0</v>
      </c>
      <c r="AH68" s="254"/>
      <c r="AI68" s="254"/>
      <c r="AJ68" s="255"/>
      <c r="AK68" s="256" t="str">
        <f>IF(AG68&gt;1,SUMIF(労務費率表!$C$5:$C$13,$E$71,労務費率表!$D$5:$D$13),"")</f>
        <v/>
      </c>
      <c r="AL68" s="257"/>
      <c r="AM68" s="173" t="str">
        <f>IF(AG68&gt;1,ROUNDDOWN(AG68*AK68/100,0),"")</f>
        <v/>
      </c>
      <c r="AN68" s="174"/>
      <c r="AO68" s="174"/>
      <c r="AP68" s="174"/>
      <c r="AQ68" s="174"/>
      <c r="AR68" s="39"/>
    </row>
    <row r="69" spans="1:44" ht="20.25" customHeight="1">
      <c r="A69" s="380"/>
      <c r="B69" s="381"/>
      <c r="C69" s="381"/>
      <c r="D69" s="381"/>
      <c r="E69" s="381"/>
      <c r="F69" s="381"/>
      <c r="G69" s="381"/>
      <c r="H69" s="382"/>
      <c r="I69" s="380"/>
      <c r="J69" s="381"/>
      <c r="K69" s="381"/>
      <c r="L69" s="381"/>
      <c r="M69" s="386"/>
      <c r="N69" s="72"/>
      <c r="O69" s="29" t="s">
        <v>35</v>
      </c>
      <c r="P69" s="64"/>
      <c r="Q69" s="29" t="s">
        <v>36</v>
      </c>
      <c r="R69" s="63"/>
      <c r="S69" s="388" t="s">
        <v>37</v>
      </c>
      <c r="T69" s="389"/>
      <c r="U69" s="269"/>
      <c r="V69" s="270"/>
      <c r="W69" s="270"/>
      <c r="X69" s="40"/>
      <c r="Y69" s="41"/>
      <c r="Z69" s="42"/>
      <c r="AA69" s="42"/>
      <c r="AB69" s="40"/>
      <c r="AC69" s="41"/>
      <c r="AD69" s="42"/>
      <c r="AE69" s="42"/>
      <c r="AF69" s="43"/>
      <c r="AG69" s="272"/>
      <c r="AH69" s="272"/>
      <c r="AI69" s="272"/>
      <c r="AJ69" s="273"/>
      <c r="AK69" s="31"/>
      <c r="AL69" s="35"/>
      <c r="AM69" s="269"/>
      <c r="AN69" s="270"/>
      <c r="AO69" s="270"/>
      <c r="AP69" s="270"/>
      <c r="AQ69" s="270"/>
      <c r="AR69" s="34"/>
    </row>
    <row r="70" spans="1:44" ht="20.25" customHeight="1">
      <c r="A70" s="383"/>
      <c r="B70" s="384"/>
      <c r="C70" s="384"/>
      <c r="D70" s="384"/>
      <c r="E70" s="384"/>
      <c r="F70" s="384"/>
      <c r="G70" s="384"/>
      <c r="H70" s="385"/>
      <c r="I70" s="383"/>
      <c r="J70" s="384"/>
      <c r="K70" s="384"/>
      <c r="L70" s="384"/>
      <c r="M70" s="387"/>
      <c r="N70" s="73"/>
      <c r="O70" s="75" t="s">
        <v>35</v>
      </c>
      <c r="P70" s="71"/>
      <c r="Q70" s="45" t="s">
        <v>36</v>
      </c>
      <c r="R70" s="74"/>
      <c r="S70" s="390" t="s">
        <v>38</v>
      </c>
      <c r="T70" s="391"/>
      <c r="U70" s="251"/>
      <c r="V70" s="252"/>
      <c r="W70" s="252"/>
      <c r="X70" s="252"/>
      <c r="Y70" s="282"/>
      <c r="Z70" s="283"/>
      <c r="AA70" s="283"/>
      <c r="AB70" s="283"/>
      <c r="AC70" s="282"/>
      <c r="AD70" s="283"/>
      <c r="AE70" s="283"/>
      <c r="AF70" s="295"/>
      <c r="AG70" s="254">
        <f>U70+Y70-AC70</f>
        <v>0</v>
      </c>
      <c r="AH70" s="254"/>
      <c r="AI70" s="254"/>
      <c r="AJ70" s="255"/>
      <c r="AK70" s="256" t="str">
        <f>IF(AG70&gt;1,SUMIF(労務費率表!$C$5:$C$13,$E$71,労務費率表!$D$5:$D$13),"")</f>
        <v/>
      </c>
      <c r="AL70" s="257"/>
      <c r="AM70" s="173" t="str">
        <f>IF(AG70&gt;1,ROUNDDOWN(AG70*AK70/100,0),"")</f>
        <v/>
      </c>
      <c r="AN70" s="174"/>
      <c r="AO70" s="174"/>
      <c r="AP70" s="174"/>
      <c r="AQ70" s="174"/>
      <c r="AR70" s="39"/>
    </row>
    <row r="71" spans="1:44" ht="20.25" customHeight="1">
      <c r="A71" s="300" t="s">
        <v>67</v>
      </c>
      <c r="B71" s="301"/>
      <c r="C71" s="301"/>
      <c r="D71" s="302"/>
      <c r="E71" s="306" t="s">
        <v>85</v>
      </c>
      <c r="F71" s="307"/>
      <c r="G71" s="307"/>
      <c r="H71" s="307"/>
      <c r="I71" s="307"/>
      <c r="J71" s="307"/>
      <c r="K71" s="307"/>
      <c r="L71" s="307"/>
      <c r="M71" s="308"/>
      <c r="N71" s="300" t="s">
        <v>68</v>
      </c>
      <c r="O71" s="301"/>
      <c r="P71" s="301"/>
      <c r="Q71" s="301"/>
      <c r="R71" s="301"/>
      <c r="S71" s="301"/>
      <c r="T71" s="302"/>
      <c r="U71" s="395"/>
      <c r="V71" s="396"/>
      <c r="W71" s="396"/>
      <c r="X71" s="397"/>
      <c r="Y71" s="41"/>
      <c r="Z71" s="42"/>
      <c r="AA71" s="42"/>
      <c r="AB71" s="40"/>
      <c r="AC71" s="41"/>
      <c r="AD71" s="42"/>
      <c r="AE71" s="42"/>
      <c r="AF71" s="43"/>
      <c r="AG71" s="272"/>
      <c r="AH71" s="272"/>
      <c r="AI71" s="272"/>
      <c r="AJ71" s="273"/>
      <c r="AK71" s="12"/>
      <c r="AL71" s="13"/>
      <c r="AM71" s="271"/>
      <c r="AN71" s="272"/>
      <c r="AO71" s="272"/>
      <c r="AP71" s="272"/>
      <c r="AQ71" s="272"/>
      <c r="AR71" s="34"/>
    </row>
    <row r="72" spans="1:44" ht="20.25" customHeight="1">
      <c r="A72" s="303"/>
      <c r="B72" s="304"/>
      <c r="C72" s="304"/>
      <c r="D72" s="305"/>
      <c r="E72" s="309"/>
      <c r="F72" s="310"/>
      <c r="G72" s="310"/>
      <c r="H72" s="310"/>
      <c r="I72" s="310"/>
      <c r="J72" s="310"/>
      <c r="K72" s="310"/>
      <c r="L72" s="310"/>
      <c r="M72" s="311"/>
      <c r="N72" s="303"/>
      <c r="O72" s="304"/>
      <c r="P72" s="304"/>
      <c r="Q72" s="304"/>
      <c r="R72" s="304"/>
      <c r="S72" s="304"/>
      <c r="T72" s="305"/>
      <c r="U72" s="173">
        <f>U54+U56+U58+U60+U62+U64+U66+U68+U70-U71</f>
        <v>0</v>
      </c>
      <c r="V72" s="174"/>
      <c r="W72" s="174"/>
      <c r="X72" s="297"/>
      <c r="Y72" s="173">
        <f>Y54+Y56+Y58+Y60+Y62+Y64+Y66+Y68+Y70</f>
        <v>0</v>
      </c>
      <c r="Z72" s="174"/>
      <c r="AA72" s="174"/>
      <c r="AB72" s="174"/>
      <c r="AC72" s="173">
        <f>AC54+AC56+AC58+AC60+AC62+AC64+AC66+AC68+AC70</f>
        <v>0</v>
      </c>
      <c r="AD72" s="174"/>
      <c r="AE72" s="174"/>
      <c r="AF72" s="297"/>
      <c r="AG72" s="174">
        <f>AG54+AG56+AG58+AG60+AG62+AG64+AG66+AG68+AG70</f>
        <v>0</v>
      </c>
      <c r="AH72" s="174"/>
      <c r="AI72" s="174"/>
      <c r="AJ72" s="174"/>
      <c r="AK72" s="14"/>
      <c r="AL72" s="15"/>
      <c r="AM72" s="173">
        <f>SUM(AM54:AQ70)</f>
        <v>0</v>
      </c>
      <c r="AN72" s="174"/>
      <c r="AO72" s="174"/>
      <c r="AP72" s="174"/>
      <c r="AQ72" s="174"/>
      <c r="AR72" s="39"/>
    </row>
    <row r="73" spans="1:44" ht="10.5" customHeight="1">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row>
    <row r="74" spans="1:44" ht="21.75" customHeight="1">
      <c r="A74" s="17" t="s">
        <v>61</v>
      </c>
      <c r="B74" s="6"/>
      <c r="C74" s="6"/>
      <c r="D74" s="6"/>
      <c r="E74" s="6"/>
      <c r="F74" s="6"/>
      <c r="G74" s="6"/>
      <c r="H74" s="6"/>
      <c r="I74" s="6"/>
      <c r="J74" s="6"/>
      <c r="K74" s="6"/>
      <c r="L74" s="6"/>
      <c r="M74" s="6"/>
      <c r="N74" s="6"/>
      <c r="O74" s="6"/>
      <c r="P74" s="6"/>
      <c r="Q74" s="6"/>
      <c r="R74" s="49"/>
      <c r="S74" s="49"/>
      <c r="T74" s="49"/>
      <c r="U74" s="49"/>
      <c r="V74" s="49"/>
      <c r="W74" s="6"/>
      <c r="X74" s="6"/>
      <c r="Y74" s="6"/>
      <c r="Z74" s="6"/>
      <c r="AA74" s="6"/>
      <c r="AB74" s="6"/>
      <c r="AC74" s="6"/>
      <c r="AD74" s="6"/>
      <c r="AE74" s="6"/>
      <c r="AF74" s="6"/>
      <c r="AG74" s="6"/>
      <c r="AH74" s="6"/>
      <c r="AI74" s="6"/>
      <c r="AJ74" s="6"/>
      <c r="AK74" s="60"/>
      <c r="AL74" s="60"/>
      <c r="AM74" s="60"/>
      <c r="AN74" s="60"/>
      <c r="AO74" s="6"/>
      <c r="AP74" s="6"/>
      <c r="AQ74" s="6"/>
      <c r="AR74" s="6"/>
    </row>
    <row r="75" spans="1:44" ht="12" customHeight="1">
      <c r="A75" s="6"/>
      <c r="B75" s="6"/>
      <c r="C75" s="6"/>
      <c r="D75" s="6"/>
      <c r="E75" s="6"/>
      <c r="F75" s="6"/>
      <c r="G75" s="6"/>
      <c r="H75" s="6"/>
      <c r="I75" s="6"/>
      <c r="J75" s="6"/>
      <c r="K75" s="6"/>
      <c r="L75" s="61"/>
      <c r="M75" s="61"/>
      <c r="N75" s="61"/>
      <c r="O75" s="61"/>
      <c r="P75" s="61"/>
      <c r="Q75" s="61"/>
      <c r="R75" s="61"/>
      <c r="S75" s="62"/>
      <c r="T75" s="62"/>
      <c r="U75" s="62"/>
      <c r="V75" s="62"/>
      <c r="W75" s="62"/>
      <c r="X75" s="62"/>
      <c r="Y75" s="62"/>
      <c r="Z75" s="61"/>
      <c r="AA75" s="61"/>
      <c r="AB75" s="61"/>
      <c r="AC75" s="6"/>
      <c r="AD75" s="6"/>
      <c r="AE75" s="6"/>
      <c r="AF75" s="6"/>
      <c r="AG75" s="6"/>
      <c r="AH75" s="6"/>
      <c r="AI75" s="6"/>
      <c r="AJ75" s="6"/>
      <c r="AK75" s="60"/>
      <c r="AL75" s="60"/>
      <c r="AM75" s="60"/>
      <c r="AN75" s="60"/>
      <c r="AO75" s="160" t="s">
        <v>87</v>
      </c>
      <c r="AP75" s="165"/>
      <c r="AQ75" s="165"/>
      <c r="AR75" s="166"/>
    </row>
    <row r="76" spans="1:44" ht="12.75" customHeight="1">
      <c r="A76" s="6"/>
      <c r="B76" s="6"/>
      <c r="C76" s="6"/>
      <c r="D76" s="6"/>
      <c r="E76" s="6"/>
      <c r="F76" s="6"/>
      <c r="G76" s="6"/>
      <c r="H76" s="6"/>
      <c r="I76" s="6"/>
      <c r="J76" s="6"/>
      <c r="K76" s="6"/>
      <c r="L76" s="61"/>
      <c r="M76" s="61"/>
      <c r="N76" s="61"/>
      <c r="O76" s="61"/>
      <c r="P76" s="61"/>
      <c r="Q76" s="61"/>
      <c r="R76" s="61"/>
      <c r="S76" s="62"/>
      <c r="T76" s="62"/>
      <c r="U76" s="62"/>
      <c r="V76" s="62"/>
      <c r="W76" s="62"/>
      <c r="X76" s="62"/>
      <c r="Y76" s="62"/>
      <c r="Z76" s="61"/>
      <c r="AA76" s="61"/>
      <c r="AB76" s="61"/>
      <c r="AC76" s="6"/>
      <c r="AD76" s="6"/>
      <c r="AE76" s="6"/>
      <c r="AF76" s="6"/>
      <c r="AG76" s="6"/>
      <c r="AH76" s="6"/>
      <c r="AI76" s="6"/>
      <c r="AJ76" s="6"/>
      <c r="AK76" s="60"/>
      <c r="AL76" s="60"/>
      <c r="AM76" s="60"/>
      <c r="AN76" s="60"/>
      <c r="AO76" s="167"/>
      <c r="AP76" s="168"/>
      <c r="AQ76" s="168"/>
      <c r="AR76" s="169"/>
    </row>
    <row r="77" spans="1:44" ht="12.75" customHeight="1">
      <c r="A77" s="6"/>
      <c r="B77" s="6"/>
      <c r="C77" s="6"/>
      <c r="D77" s="6"/>
      <c r="E77" s="6"/>
      <c r="F77" s="6"/>
      <c r="G77" s="6"/>
      <c r="H77" s="6"/>
      <c r="I77" s="6"/>
      <c r="J77" s="6"/>
      <c r="K77" s="6"/>
      <c r="L77" s="61"/>
      <c r="M77" s="61"/>
      <c r="N77" s="61"/>
      <c r="O77" s="61"/>
      <c r="P77" s="61"/>
      <c r="Q77" s="61"/>
      <c r="R77" s="61"/>
      <c r="S77" s="61"/>
      <c r="T77" s="61"/>
      <c r="U77" s="61"/>
      <c r="V77" s="61"/>
      <c r="W77" s="61"/>
      <c r="X77" s="61"/>
      <c r="Y77" s="61"/>
      <c r="Z77" s="61"/>
      <c r="AA77" s="61"/>
      <c r="AB77" s="61"/>
      <c r="AC77" s="6"/>
      <c r="AD77" s="6"/>
      <c r="AE77" s="6"/>
      <c r="AF77" s="6"/>
      <c r="AG77" s="6"/>
      <c r="AH77" s="6"/>
      <c r="AI77" s="6"/>
      <c r="AJ77" s="6"/>
      <c r="AK77" s="60"/>
      <c r="AL77" s="60"/>
      <c r="AM77" s="60"/>
      <c r="AN77" s="60"/>
      <c r="AO77" s="6"/>
      <c r="AP77" s="6"/>
      <c r="AQ77" s="6"/>
      <c r="AR77" s="6"/>
    </row>
    <row r="78" spans="1:44" ht="6" customHeight="1">
      <c r="A78" s="6"/>
      <c r="B78" s="6"/>
      <c r="C78" s="6"/>
      <c r="D78" s="6"/>
      <c r="E78" s="6"/>
      <c r="F78" s="6"/>
      <c r="G78" s="6"/>
      <c r="H78" s="6"/>
      <c r="I78" s="6"/>
      <c r="J78" s="6"/>
      <c r="K78" s="6"/>
      <c r="L78" s="61"/>
      <c r="M78" s="61"/>
      <c r="N78" s="61"/>
      <c r="O78" s="61"/>
      <c r="P78" s="61"/>
      <c r="Q78" s="61"/>
      <c r="R78" s="61"/>
      <c r="S78" s="61"/>
      <c r="T78" s="61"/>
      <c r="U78" s="61"/>
      <c r="V78" s="61"/>
      <c r="W78" s="61"/>
      <c r="X78" s="61"/>
      <c r="Y78" s="61"/>
      <c r="Z78" s="61"/>
      <c r="AA78" s="61"/>
      <c r="AB78" s="61"/>
      <c r="AC78" s="6"/>
      <c r="AD78" s="6"/>
      <c r="AE78" s="6"/>
      <c r="AF78" s="6"/>
      <c r="AG78" s="6"/>
      <c r="AH78" s="6"/>
      <c r="AI78" s="6"/>
      <c r="AJ78" s="6"/>
      <c r="AK78" s="60"/>
      <c r="AL78" s="60"/>
      <c r="AM78" s="6"/>
      <c r="AN78" s="6"/>
      <c r="AO78" s="6"/>
      <c r="AP78" s="6"/>
      <c r="AQ78" s="6"/>
      <c r="AR78" s="6"/>
    </row>
    <row r="79" spans="1:44" ht="11.25" customHeight="1">
      <c r="A79" s="156" t="s">
        <v>3</v>
      </c>
      <c r="B79" s="157"/>
      <c r="C79" s="157"/>
      <c r="D79" s="157"/>
      <c r="E79" s="157"/>
      <c r="F79" s="157"/>
      <c r="G79" s="157"/>
      <c r="H79" s="157"/>
      <c r="I79" s="161" t="s">
        <v>4</v>
      </c>
      <c r="J79" s="161"/>
      <c r="K79" s="22" t="s">
        <v>5</v>
      </c>
      <c r="L79" s="161" t="s">
        <v>6</v>
      </c>
      <c r="M79" s="161"/>
      <c r="N79" s="162" t="s">
        <v>7</v>
      </c>
      <c r="O79" s="161"/>
      <c r="P79" s="161"/>
      <c r="Q79" s="161"/>
      <c r="R79" s="161"/>
      <c r="S79" s="161"/>
      <c r="T79" s="161" t="s">
        <v>8</v>
      </c>
      <c r="U79" s="161"/>
      <c r="V79" s="161"/>
      <c r="W79" s="6"/>
      <c r="X79" s="6"/>
      <c r="Y79" s="6"/>
      <c r="Z79" s="6"/>
      <c r="AA79" s="6"/>
      <c r="AB79" s="6"/>
      <c r="AC79" s="37"/>
      <c r="AD79" s="37"/>
      <c r="AE79" s="37"/>
      <c r="AF79" s="37"/>
      <c r="AG79" s="37"/>
      <c r="AH79" s="37"/>
      <c r="AI79" s="37"/>
      <c r="AJ79" s="6"/>
      <c r="AK79" s="379">
        <f>$AK$9</f>
        <v>1</v>
      </c>
      <c r="AL79" s="170"/>
      <c r="AM79" s="181" t="s">
        <v>9</v>
      </c>
      <c r="AN79" s="181"/>
      <c r="AO79" s="170">
        <v>3</v>
      </c>
      <c r="AP79" s="170"/>
      <c r="AQ79" s="181" t="s">
        <v>10</v>
      </c>
      <c r="AR79" s="182"/>
    </row>
    <row r="80" spans="1:44" ht="11.25" customHeight="1">
      <c r="A80" s="157"/>
      <c r="B80" s="157"/>
      <c r="C80" s="157"/>
      <c r="D80" s="157"/>
      <c r="E80" s="157"/>
      <c r="F80" s="157"/>
      <c r="G80" s="157"/>
      <c r="H80" s="157"/>
      <c r="I80" s="374" t="str">
        <f t="shared" ref="I80:V80" si="1">I10</f>
        <v>３</v>
      </c>
      <c r="J80" s="318" t="str">
        <f t="shared" si="1"/>
        <v>４</v>
      </c>
      <c r="K80" s="376" t="str">
        <f t="shared" si="1"/>
        <v>１</v>
      </c>
      <c r="L80" s="312" t="str">
        <f t="shared" si="1"/>
        <v>０</v>
      </c>
      <c r="M80" s="318" t="str">
        <f t="shared" si="1"/>
        <v>３</v>
      </c>
      <c r="N80" s="312" t="str">
        <f t="shared" si="1"/>
        <v>９</v>
      </c>
      <c r="O80" s="315" t="str">
        <f t="shared" si="1"/>
        <v>４</v>
      </c>
      <c r="P80" s="315" t="str">
        <f t="shared" si="1"/>
        <v>６</v>
      </c>
      <c r="Q80" s="315" t="str">
        <f t="shared" si="1"/>
        <v>１</v>
      </c>
      <c r="R80" s="315" t="str">
        <f t="shared" si="1"/>
        <v>１</v>
      </c>
      <c r="S80" s="318" t="str">
        <f t="shared" si="1"/>
        <v>５</v>
      </c>
      <c r="T80" s="312">
        <f t="shared" si="1"/>
        <v>0</v>
      </c>
      <c r="U80" s="315">
        <f t="shared" si="1"/>
        <v>0</v>
      </c>
      <c r="V80" s="318">
        <f t="shared" si="1"/>
        <v>0</v>
      </c>
      <c r="W80" s="6"/>
      <c r="X80" s="6"/>
      <c r="Y80" s="6"/>
      <c r="Z80" s="6"/>
      <c r="AA80" s="6"/>
      <c r="AB80" s="6"/>
      <c r="AC80" s="37"/>
      <c r="AD80" s="37"/>
      <c r="AE80" s="37"/>
      <c r="AF80" s="37"/>
      <c r="AG80" s="37"/>
      <c r="AH80" s="37"/>
      <c r="AI80" s="37"/>
      <c r="AJ80" s="6"/>
      <c r="AK80" s="240"/>
      <c r="AL80" s="171"/>
      <c r="AM80" s="236"/>
      <c r="AN80" s="236"/>
      <c r="AO80" s="171"/>
      <c r="AP80" s="171"/>
      <c r="AQ80" s="236"/>
      <c r="AR80" s="242"/>
    </row>
    <row r="81" spans="1:44" ht="11.25" customHeight="1">
      <c r="A81" s="157"/>
      <c r="B81" s="157"/>
      <c r="C81" s="157"/>
      <c r="D81" s="157"/>
      <c r="E81" s="157"/>
      <c r="F81" s="157"/>
      <c r="G81" s="157"/>
      <c r="H81" s="157"/>
      <c r="I81" s="375"/>
      <c r="J81" s="319"/>
      <c r="K81" s="377"/>
      <c r="L81" s="313"/>
      <c r="M81" s="319"/>
      <c r="N81" s="313"/>
      <c r="O81" s="316"/>
      <c r="P81" s="316"/>
      <c r="Q81" s="316"/>
      <c r="R81" s="316"/>
      <c r="S81" s="319"/>
      <c r="T81" s="313"/>
      <c r="U81" s="316"/>
      <c r="V81" s="319"/>
      <c r="W81" s="6"/>
      <c r="X81" s="6"/>
      <c r="Y81" s="6"/>
      <c r="Z81" s="6"/>
      <c r="AA81" s="6"/>
      <c r="AB81" s="6"/>
      <c r="AC81" s="37"/>
      <c r="AD81" s="37"/>
      <c r="AE81" s="37"/>
      <c r="AF81" s="37"/>
      <c r="AG81" s="37"/>
      <c r="AH81" s="37"/>
      <c r="AI81" s="37"/>
      <c r="AJ81" s="6"/>
      <c r="AK81" s="241"/>
      <c r="AL81" s="172"/>
      <c r="AM81" s="184"/>
      <c r="AN81" s="184"/>
      <c r="AO81" s="172"/>
      <c r="AP81" s="172"/>
      <c r="AQ81" s="184"/>
      <c r="AR81" s="185"/>
    </row>
    <row r="82" spans="1:44" ht="6" customHeight="1">
      <c r="A82" s="159"/>
      <c r="B82" s="159"/>
      <c r="C82" s="159"/>
      <c r="D82" s="159"/>
      <c r="E82" s="159"/>
      <c r="F82" s="159"/>
      <c r="G82" s="159"/>
      <c r="H82" s="159"/>
      <c r="I82" s="375"/>
      <c r="J82" s="320"/>
      <c r="K82" s="378"/>
      <c r="L82" s="314"/>
      <c r="M82" s="320"/>
      <c r="N82" s="314"/>
      <c r="O82" s="317"/>
      <c r="P82" s="317"/>
      <c r="Q82" s="317"/>
      <c r="R82" s="317"/>
      <c r="S82" s="320"/>
      <c r="T82" s="314"/>
      <c r="U82" s="317"/>
      <c r="V82" s="320"/>
      <c r="W82" s="6"/>
      <c r="X82" s="6"/>
      <c r="Y82" s="6"/>
      <c r="Z82" s="6"/>
      <c r="AA82" s="6"/>
      <c r="AB82" s="6"/>
      <c r="AC82" s="6"/>
      <c r="AD82" s="6"/>
      <c r="AE82" s="6"/>
      <c r="AF82" s="6"/>
      <c r="AG82" s="6"/>
      <c r="AH82" s="6"/>
      <c r="AI82" s="6"/>
      <c r="AJ82" s="6"/>
      <c r="AK82" s="6"/>
      <c r="AL82" s="6"/>
      <c r="AM82" s="6"/>
      <c r="AN82" s="6"/>
      <c r="AO82" s="6"/>
      <c r="AP82" s="6"/>
      <c r="AQ82" s="6"/>
      <c r="AR82" s="6"/>
    </row>
    <row r="83" spans="1:44" ht="15" customHeight="1">
      <c r="A83" s="215" t="s">
        <v>62</v>
      </c>
      <c r="B83" s="216"/>
      <c r="C83" s="216"/>
      <c r="D83" s="216"/>
      <c r="E83" s="216"/>
      <c r="F83" s="216"/>
      <c r="G83" s="216"/>
      <c r="H83" s="217"/>
      <c r="I83" s="215" t="s">
        <v>18</v>
      </c>
      <c r="J83" s="216"/>
      <c r="K83" s="216"/>
      <c r="L83" s="216"/>
      <c r="M83" s="224"/>
      <c r="N83" s="227" t="s">
        <v>63</v>
      </c>
      <c r="O83" s="216"/>
      <c r="P83" s="216"/>
      <c r="Q83" s="216"/>
      <c r="R83" s="216"/>
      <c r="S83" s="216"/>
      <c r="T83" s="217"/>
      <c r="U83" s="23" t="s">
        <v>20</v>
      </c>
      <c r="V83" s="24"/>
      <c r="W83" s="24"/>
      <c r="X83" s="177" t="s">
        <v>21</v>
      </c>
      <c r="Y83" s="177"/>
      <c r="Z83" s="177"/>
      <c r="AA83" s="177"/>
      <c r="AB83" s="177"/>
      <c r="AC83" s="177"/>
      <c r="AD83" s="177"/>
      <c r="AE83" s="177"/>
      <c r="AF83" s="177"/>
      <c r="AG83" s="177"/>
      <c r="AH83" s="24"/>
      <c r="AI83" s="24"/>
      <c r="AJ83" s="25"/>
      <c r="AK83" s="365" t="s">
        <v>22</v>
      </c>
      <c r="AL83" s="365"/>
      <c r="AM83" s="178" t="s">
        <v>23</v>
      </c>
      <c r="AN83" s="178"/>
      <c r="AO83" s="178"/>
      <c r="AP83" s="178"/>
      <c r="AQ83" s="178"/>
      <c r="AR83" s="179"/>
    </row>
    <row r="84" spans="1:44" ht="15" customHeight="1">
      <c r="A84" s="218"/>
      <c r="B84" s="219"/>
      <c r="C84" s="219"/>
      <c r="D84" s="219"/>
      <c r="E84" s="219"/>
      <c r="F84" s="219"/>
      <c r="G84" s="219"/>
      <c r="H84" s="220"/>
      <c r="I84" s="218"/>
      <c r="J84" s="219"/>
      <c r="K84" s="219"/>
      <c r="L84" s="219"/>
      <c r="M84" s="225"/>
      <c r="N84" s="228"/>
      <c r="O84" s="219"/>
      <c r="P84" s="219"/>
      <c r="Q84" s="219"/>
      <c r="R84" s="219"/>
      <c r="S84" s="219"/>
      <c r="T84" s="220"/>
      <c r="U84" s="180" t="s">
        <v>24</v>
      </c>
      <c r="V84" s="181"/>
      <c r="W84" s="181"/>
      <c r="X84" s="182"/>
      <c r="Y84" s="180" t="s">
        <v>25</v>
      </c>
      <c r="Z84" s="186"/>
      <c r="AA84" s="186"/>
      <c r="AB84" s="187"/>
      <c r="AC84" s="366" t="s">
        <v>26</v>
      </c>
      <c r="AD84" s="367"/>
      <c r="AE84" s="367"/>
      <c r="AF84" s="368"/>
      <c r="AG84" s="191" t="s">
        <v>27</v>
      </c>
      <c r="AH84" s="192"/>
      <c r="AI84" s="192"/>
      <c r="AJ84" s="193"/>
      <c r="AK84" s="372" t="s">
        <v>64</v>
      </c>
      <c r="AL84" s="372"/>
      <c r="AM84" s="201" t="s">
        <v>29</v>
      </c>
      <c r="AN84" s="202"/>
      <c r="AO84" s="202"/>
      <c r="AP84" s="202"/>
      <c r="AQ84" s="203"/>
      <c r="AR84" s="204"/>
    </row>
    <row r="85" spans="1:44" ht="15" customHeight="1">
      <c r="A85" s="221"/>
      <c r="B85" s="222"/>
      <c r="C85" s="222"/>
      <c r="D85" s="222"/>
      <c r="E85" s="222"/>
      <c r="F85" s="222"/>
      <c r="G85" s="222"/>
      <c r="H85" s="223"/>
      <c r="I85" s="221"/>
      <c r="J85" s="222"/>
      <c r="K85" s="222"/>
      <c r="L85" s="222"/>
      <c r="M85" s="226"/>
      <c r="N85" s="229"/>
      <c r="O85" s="222"/>
      <c r="P85" s="222"/>
      <c r="Q85" s="222"/>
      <c r="R85" s="222"/>
      <c r="S85" s="222"/>
      <c r="T85" s="223"/>
      <c r="U85" s="183"/>
      <c r="V85" s="184"/>
      <c r="W85" s="184"/>
      <c r="X85" s="185"/>
      <c r="Y85" s="188"/>
      <c r="Z85" s="189"/>
      <c r="AA85" s="189"/>
      <c r="AB85" s="190"/>
      <c r="AC85" s="369"/>
      <c r="AD85" s="370"/>
      <c r="AE85" s="370"/>
      <c r="AF85" s="371"/>
      <c r="AG85" s="194"/>
      <c r="AH85" s="195"/>
      <c r="AI85" s="195"/>
      <c r="AJ85" s="196"/>
      <c r="AK85" s="373"/>
      <c r="AL85" s="373"/>
      <c r="AM85" s="205"/>
      <c r="AN85" s="205"/>
      <c r="AO85" s="205"/>
      <c r="AP85" s="205"/>
      <c r="AQ85" s="205"/>
      <c r="AR85" s="206"/>
    </row>
    <row r="86" spans="1:44" ht="20.25" customHeight="1">
      <c r="A86" s="380"/>
      <c r="B86" s="381"/>
      <c r="C86" s="381"/>
      <c r="D86" s="381"/>
      <c r="E86" s="381"/>
      <c r="F86" s="381"/>
      <c r="G86" s="381"/>
      <c r="H86" s="382"/>
      <c r="I86" s="380"/>
      <c r="J86" s="381"/>
      <c r="K86" s="381"/>
      <c r="L86" s="381"/>
      <c r="M86" s="386"/>
      <c r="N86" s="63"/>
      <c r="O86" s="29" t="s">
        <v>30</v>
      </c>
      <c r="P86" s="64"/>
      <c r="Q86" s="29" t="s">
        <v>31</v>
      </c>
      <c r="R86" s="63"/>
      <c r="S86" s="388" t="s">
        <v>65</v>
      </c>
      <c r="T86" s="389"/>
      <c r="U86" s="175"/>
      <c r="V86" s="176"/>
      <c r="W86" s="176"/>
      <c r="X86" s="65" t="s">
        <v>33</v>
      </c>
      <c r="Y86" s="66"/>
      <c r="Z86" s="67"/>
      <c r="AA86" s="67"/>
      <c r="AB86" s="65" t="s">
        <v>33</v>
      </c>
      <c r="AC86" s="66"/>
      <c r="AD86" s="67"/>
      <c r="AE86" s="67"/>
      <c r="AF86" s="68" t="s">
        <v>33</v>
      </c>
      <c r="AG86" s="392"/>
      <c r="AH86" s="393"/>
      <c r="AI86" s="393"/>
      <c r="AJ86" s="394"/>
      <c r="AK86" s="66"/>
      <c r="AL86" s="76"/>
      <c r="AM86" s="175"/>
      <c r="AN86" s="176"/>
      <c r="AO86" s="176"/>
      <c r="AP86" s="176"/>
      <c r="AQ86" s="176"/>
      <c r="AR86" s="69" t="s">
        <v>33</v>
      </c>
    </row>
    <row r="87" spans="1:44" ht="20.25" customHeight="1">
      <c r="A87" s="383"/>
      <c r="B87" s="384"/>
      <c r="C87" s="384"/>
      <c r="D87" s="384"/>
      <c r="E87" s="384"/>
      <c r="F87" s="384"/>
      <c r="G87" s="384"/>
      <c r="H87" s="385"/>
      <c r="I87" s="383"/>
      <c r="J87" s="384"/>
      <c r="K87" s="384"/>
      <c r="L87" s="384"/>
      <c r="M87" s="387"/>
      <c r="N87" s="70"/>
      <c r="O87" s="37" t="s">
        <v>30</v>
      </c>
      <c r="P87" s="71"/>
      <c r="Q87" s="37" t="s">
        <v>31</v>
      </c>
      <c r="R87" s="70"/>
      <c r="S87" s="201" t="s">
        <v>66</v>
      </c>
      <c r="T87" s="202"/>
      <c r="U87" s="251"/>
      <c r="V87" s="252"/>
      <c r="W87" s="252"/>
      <c r="X87" s="252"/>
      <c r="Y87" s="251"/>
      <c r="Z87" s="252"/>
      <c r="AA87" s="252"/>
      <c r="AB87" s="252"/>
      <c r="AC87" s="251"/>
      <c r="AD87" s="252"/>
      <c r="AE87" s="252"/>
      <c r="AF87" s="253"/>
      <c r="AG87" s="254">
        <f>U87+Y87-AC87</f>
        <v>0</v>
      </c>
      <c r="AH87" s="254"/>
      <c r="AI87" s="254"/>
      <c r="AJ87" s="255"/>
      <c r="AK87" s="256" t="str">
        <f>IF(AG87&gt;1,SUMIF(労務費率表!$C$5:$C$13,$E$104,労務費率表!$D$5:$D$13),"")</f>
        <v/>
      </c>
      <c r="AL87" s="257"/>
      <c r="AM87" s="173" t="str">
        <f>IF(AG87&gt;1,ROUNDDOWN(AG87*AK87/100,0),"")</f>
        <v/>
      </c>
      <c r="AN87" s="174"/>
      <c r="AO87" s="174"/>
      <c r="AP87" s="174"/>
      <c r="AQ87" s="174"/>
      <c r="AR87" s="39"/>
    </row>
    <row r="88" spans="1:44" ht="20.25" customHeight="1">
      <c r="A88" s="380"/>
      <c r="B88" s="381"/>
      <c r="C88" s="381"/>
      <c r="D88" s="381"/>
      <c r="E88" s="381"/>
      <c r="F88" s="381"/>
      <c r="G88" s="381"/>
      <c r="H88" s="382"/>
      <c r="I88" s="380"/>
      <c r="J88" s="381"/>
      <c r="K88" s="381"/>
      <c r="L88" s="381"/>
      <c r="M88" s="386"/>
      <c r="N88" s="72"/>
      <c r="O88" s="29" t="s">
        <v>35</v>
      </c>
      <c r="P88" s="64"/>
      <c r="Q88" s="29" t="s">
        <v>36</v>
      </c>
      <c r="R88" s="63"/>
      <c r="S88" s="388" t="s">
        <v>37</v>
      </c>
      <c r="T88" s="389"/>
      <c r="U88" s="269"/>
      <c r="V88" s="270"/>
      <c r="W88" s="270"/>
      <c r="X88" s="40"/>
      <c r="Y88" s="41"/>
      <c r="Z88" s="42"/>
      <c r="AA88" s="42"/>
      <c r="AB88" s="40"/>
      <c r="AC88" s="41"/>
      <c r="AD88" s="42"/>
      <c r="AE88" s="42"/>
      <c r="AF88" s="43"/>
      <c r="AG88" s="272"/>
      <c r="AH88" s="272"/>
      <c r="AI88" s="272"/>
      <c r="AJ88" s="273"/>
      <c r="AK88" s="66"/>
      <c r="AL88" s="76"/>
      <c r="AM88" s="269"/>
      <c r="AN88" s="270"/>
      <c r="AO88" s="270"/>
      <c r="AP88" s="270"/>
      <c r="AQ88" s="270"/>
      <c r="AR88" s="34"/>
    </row>
    <row r="89" spans="1:44" ht="20.25" customHeight="1">
      <c r="A89" s="383"/>
      <c r="B89" s="384"/>
      <c r="C89" s="384"/>
      <c r="D89" s="384"/>
      <c r="E89" s="384"/>
      <c r="F89" s="384"/>
      <c r="G89" s="384"/>
      <c r="H89" s="385"/>
      <c r="I89" s="383"/>
      <c r="J89" s="384"/>
      <c r="K89" s="384"/>
      <c r="L89" s="384"/>
      <c r="M89" s="387"/>
      <c r="N89" s="73"/>
      <c r="O89" s="45" t="s">
        <v>35</v>
      </c>
      <c r="P89" s="71"/>
      <c r="Q89" s="45" t="s">
        <v>36</v>
      </c>
      <c r="R89" s="74"/>
      <c r="S89" s="390" t="s">
        <v>38</v>
      </c>
      <c r="T89" s="391"/>
      <c r="U89" s="251"/>
      <c r="V89" s="252"/>
      <c r="W89" s="252"/>
      <c r="X89" s="252"/>
      <c r="Y89" s="251"/>
      <c r="Z89" s="252"/>
      <c r="AA89" s="252"/>
      <c r="AB89" s="252"/>
      <c r="AC89" s="251"/>
      <c r="AD89" s="252"/>
      <c r="AE89" s="252"/>
      <c r="AF89" s="253"/>
      <c r="AG89" s="254">
        <f>U89+Y89-AC89</f>
        <v>0</v>
      </c>
      <c r="AH89" s="254"/>
      <c r="AI89" s="254"/>
      <c r="AJ89" s="255"/>
      <c r="AK89" s="256" t="str">
        <f>IF(AG89&gt;1,SUMIF(労務費率表!$C$5:$C$13,$E$104,労務費率表!$D$5:$D$13),"")</f>
        <v/>
      </c>
      <c r="AL89" s="257"/>
      <c r="AM89" s="173" t="str">
        <f>IF(AG89&gt;1,ROUNDDOWN(AG89*AK89/100,0),"")</f>
        <v/>
      </c>
      <c r="AN89" s="174"/>
      <c r="AO89" s="174"/>
      <c r="AP89" s="174"/>
      <c r="AQ89" s="174"/>
      <c r="AR89" s="39"/>
    </row>
    <row r="90" spans="1:44" ht="20.25" customHeight="1">
      <c r="A90" s="380"/>
      <c r="B90" s="381"/>
      <c r="C90" s="381"/>
      <c r="D90" s="381"/>
      <c r="E90" s="381"/>
      <c r="F90" s="381"/>
      <c r="G90" s="381"/>
      <c r="H90" s="382"/>
      <c r="I90" s="380"/>
      <c r="J90" s="381"/>
      <c r="K90" s="381"/>
      <c r="L90" s="381"/>
      <c r="M90" s="386"/>
      <c r="N90" s="72"/>
      <c r="O90" s="29" t="s">
        <v>35</v>
      </c>
      <c r="P90" s="64"/>
      <c r="Q90" s="29" t="s">
        <v>36</v>
      </c>
      <c r="R90" s="63"/>
      <c r="S90" s="388" t="s">
        <v>37</v>
      </c>
      <c r="T90" s="389"/>
      <c r="U90" s="269"/>
      <c r="V90" s="270"/>
      <c r="W90" s="270"/>
      <c r="X90" s="40"/>
      <c r="Y90" s="41"/>
      <c r="Z90" s="42"/>
      <c r="AA90" s="42"/>
      <c r="AB90" s="40"/>
      <c r="AC90" s="41"/>
      <c r="AD90" s="42"/>
      <c r="AE90" s="42"/>
      <c r="AF90" s="43"/>
      <c r="AG90" s="272"/>
      <c r="AH90" s="272"/>
      <c r="AI90" s="272"/>
      <c r="AJ90" s="273"/>
      <c r="AK90" s="66"/>
      <c r="AL90" s="76"/>
      <c r="AM90" s="269"/>
      <c r="AN90" s="270"/>
      <c r="AO90" s="270"/>
      <c r="AP90" s="270"/>
      <c r="AQ90" s="270"/>
      <c r="AR90" s="34"/>
    </row>
    <row r="91" spans="1:44" ht="20.25" customHeight="1">
      <c r="A91" s="383"/>
      <c r="B91" s="384"/>
      <c r="C91" s="384"/>
      <c r="D91" s="384"/>
      <c r="E91" s="384"/>
      <c r="F91" s="384"/>
      <c r="G91" s="384"/>
      <c r="H91" s="385"/>
      <c r="I91" s="383"/>
      <c r="J91" s="384"/>
      <c r="K91" s="384"/>
      <c r="L91" s="384"/>
      <c r="M91" s="387"/>
      <c r="N91" s="73"/>
      <c r="O91" s="45" t="s">
        <v>35</v>
      </c>
      <c r="P91" s="71"/>
      <c r="Q91" s="45" t="s">
        <v>36</v>
      </c>
      <c r="R91" s="74"/>
      <c r="S91" s="390" t="s">
        <v>38</v>
      </c>
      <c r="T91" s="391"/>
      <c r="U91" s="282"/>
      <c r="V91" s="283"/>
      <c r="W91" s="283"/>
      <c r="X91" s="295"/>
      <c r="Y91" s="282"/>
      <c r="Z91" s="283"/>
      <c r="AA91" s="283"/>
      <c r="AB91" s="283"/>
      <c r="AC91" s="282"/>
      <c r="AD91" s="283"/>
      <c r="AE91" s="283"/>
      <c r="AF91" s="295"/>
      <c r="AG91" s="254">
        <f>U91+Y91-AC91</f>
        <v>0</v>
      </c>
      <c r="AH91" s="254"/>
      <c r="AI91" s="254"/>
      <c r="AJ91" s="255"/>
      <c r="AK91" s="256" t="str">
        <f>IF(AG91&gt;1,SUMIF(労務費率表!$C$5:$C$13,$E$104,労務費率表!$D$5:$D$13),"")</f>
        <v/>
      </c>
      <c r="AL91" s="257"/>
      <c r="AM91" s="173" t="str">
        <f>IF(AG91&gt;1,ROUNDDOWN(AG91*AK91/100,0),"")</f>
        <v/>
      </c>
      <c r="AN91" s="174"/>
      <c r="AO91" s="174"/>
      <c r="AP91" s="174"/>
      <c r="AQ91" s="174"/>
      <c r="AR91" s="39"/>
    </row>
    <row r="92" spans="1:44" ht="20.25" customHeight="1">
      <c r="A92" s="380"/>
      <c r="B92" s="381"/>
      <c r="C92" s="381"/>
      <c r="D92" s="381"/>
      <c r="E92" s="381"/>
      <c r="F92" s="381"/>
      <c r="G92" s="381"/>
      <c r="H92" s="382"/>
      <c r="I92" s="380"/>
      <c r="J92" s="381"/>
      <c r="K92" s="381"/>
      <c r="L92" s="381"/>
      <c r="M92" s="386"/>
      <c r="N92" s="72"/>
      <c r="O92" s="29" t="s">
        <v>35</v>
      </c>
      <c r="P92" s="64"/>
      <c r="Q92" s="29" t="s">
        <v>36</v>
      </c>
      <c r="R92" s="63"/>
      <c r="S92" s="388" t="s">
        <v>37</v>
      </c>
      <c r="T92" s="389"/>
      <c r="U92" s="292"/>
      <c r="V92" s="293"/>
      <c r="W92" s="293"/>
      <c r="X92" s="46"/>
      <c r="Y92" s="47"/>
      <c r="Z92" s="38"/>
      <c r="AA92" s="38"/>
      <c r="AB92" s="46"/>
      <c r="AC92" s="47"/>
      <c r="AD92" s="38"/>
      <c r="AE92" s="38"/>
      <c r="AF92" s="48"/>
      <c r="AG92" s="272"/>
      <c r="AH92" s="272"/>
      <c r="AI92" s="272"/>
      <c r="AJ92" s="273"/>
      <c r="AK92" s="66"/>
      <c r="AL92" s="76"/>
      <c r="AM92" s="269"/>
      <c r="AN92" s="270"/>
      <c r="AO92" s="270"/>
      <c r="AP92" s="270"/>
      <c r="AQ92" s="270"/>
      <c r="AR92" s="34"/>
    </row>
    <row r="93" spans="1:44" ht="20.25" customHeight="1">
      <c r="A93" s="383"/>
      <c r="B93" s="384"/>
      <c r="C93" s="384"/>
      <c r="D93" s="384"/>
      <c r="E93" s="384"/>
      <c r="F93" s="384"/>
      <c r="G93" s="384"/>
      <c r="H93" s="385"/>
      <c r="I93" s="383"/>
      <c r="J93" s="384"/>
      <c r="K93" s="384"/>
      <c r="L93" s="384"/>
      <c r="M93" s="387"/>
      <c r="N93" s="73"/>
      <c r="O93" s="45" t="s">
        <v>35</v>
      </c>
      <c r="P93" s="71"/>
      <c r="Q93" s="45" t="s">
        <v>36</v>
      </c>
      <c r="R93" s="74"/>
      <c r="S93" s="390" t="s">
        <v>38</v>
      </c>
      <c r="T93" s="391"/>
      <c r="U93" s="251"/>
      <c r="V93" s="252"/>
      <c r="W93" s="252"/>
      <c r="X93" s="252"/>
      <c r="Y93" s="251"/>
      <c r="Z93" s="252"/>
      <c r="AA93" s="252"/>
      <c r="AB93" s="252"/>
      <c r="AC93" s="251"/>
      <c r="AD93" s="252"/>
      <c r="AE93" s="252"/>
      <c r="AF93" s="253"/>
      <c r="AG93" s="254">
        <f>U93+Y93-AC93</f>
        <v>0</v>
      </c>
      <c r="AH93" s="254"/>
      <c r="AI93" s="254"/>
      <c r="AJ93" s="255"/>
      <c r="AK93" s="256" t="str">
        <f>IF(AG93&gt;1,SUMIF(労務費率表!$C$5:$C$13,$E$104,労務費率表!$D$5:$D$13),"")</f>
        <v/>
      </c>
      <c r="AL93" s="257"/>
      <c r="AM93" s="173" t="str">
        <f>IF(AG93&gt;1,ROUNDDOWN(AG93*AK93/100,0),"")</f>
        <v/>
      </c>
      <c r="AN93" s="174"/>
      <c r="AO93" s="174"/>
      <c r="AP93" s="174"/>
      <c r="AQ93" s="174"/>
      <c r="AR93" s="39"/>
    </row>
    <row r="94" spans="1:44" ht="20.25" customHeight="1">
      <c r="A94" s="380"/>
      <c r="B94" s="381"/>
      <c r="C94" s="381"/>
      <c r="D94" s="381"/>
      <c r="E94" s="381"/>
      <c r="F94" s="381"/>
      <c r="G94" s="381"/>
      <c r="H94" s="382"/>
      <c r="I94" s="380"/>
      <c r="J94" s="381"/>
      <c r="K94" s="381"/>
      <c r="L94" s="381"/>
      <c r="M94" s="386"/>
      <c r="N94" s="72"/>
      <c r="O94" s="29" t="s">
        <v>35</v>
      </c>
      <c r="P94" s="64"/>
      <c r="Q94" s="29" t="s">
        <v>36</v>
      </c>
      <c r="R94" s="63"/>
      <c r="S94" s="388" t="s">
        <v>37</v>
      </c>
      <c r="T94" s="389"/>
      <c r="U94" s="269"/>
      <c r="V94" s="270"/>
      <c r="W94" s="270"/>
      <c r="X94" s="40"/>
      <c r="Y94" s="41"/>
      <c r="Z94" s="42"/>
      <c r="AA94" s="42"/>
      <c r="AB94" s="40"/>
      <c r="AC94" s="41"/>
      <c r="AD94" s="42"/>
      <c r="AE94" s="42"/>
      <c r="AF94" s="43"/>
      <c r="AG94" s="272"/>
      <c r="AH94" s="272"/>
      <c r="AI94" s="272"/>
      <c r="AJ94" s="273"/>
      <c r="AK94" s="66"/>
      <c r="AL94" s="76"/>
      <c r="AM94" s="269"/>
      <c r="AN94" s="270"/>
      <c r="AO94" s="270"/>
      <c r="AP94" s="270"/>
      <c r="AQ94" s="270"/>
      <c r="AR94" s="34"/>
    </row>
    <row r="95" spans="1:44" ht="20.25" customHeight="1">
      <c r="A95" s="383"/>
      <c r="B95" s="384"/>
      <c r="C95" s="384"/>
      <c r="D95" s="384"/>
      <c r="E95" s="384"/>
      <c r="F95" s="384"/>
      <c r="G95" s="384"/>
      <c r="H95" s="385"/>
      <c r="I95" s="383"/>
      <c r="J95" s="384"/>
      <c r="K95" s="384"/>
      <c r="L95" s="384"/>
      <c r="M95" s="387"/>
      <c r="N95" s="73"/>
      <c r="O95" s="45" t="s">
        <v>35</v>
      </c>
      <c r="P95" s="71"/>
      <c r="Q95" s="45" t="s">
        <v>36</v>
      </c>
      <c r="R95" s="74"/>
      <c r="S95" s="390" t="s">
        <v>38</v>
      </c>
      <c r="T95" s="391"/>
      <c r="U95" s="251"/>
      <c r="V95" s="252"/>
      <c r="W95" s="252"/>
      <c r="X95" s="252"/>
      <c r="Y95" s="282"/>
      <c r="Z95" s="283"/>
      <c r="AA95" s="283"/>
      <c r="AB95" s="283"/>
      <c r="AC95" s="251"/>
      <c r="AD95" s="252"/>
      <c r="AE95" s="252"/>
      <c r="AF95" s="253"/>
      <c r="AG95" s="254">
        <f>U95+Y95-AC95</f>
        <v>0</v>
      </c>
      <c r="AH95" s="254"/>
      <c r="AI95" s="254"/>
      <c r="AJ95" s="255"/>
      <c r="AK95" s="256" t="str">
        <f>IF(AG95&gt;1,SUMIF(労務費率表!$C$5:$C$13,$E$104,労務費率表!$D$5:$D$13),"")</f>
        <v/>
      </c>
      <c r="AL95" s="257"/>
      <c r="AM95" s="173" t="str">
        <f>IF(AG95&gt;1,ROUNDDOWN(AG95*AK95/100,0),"")</f>
        <v/>
      </c>
      <c r="AN95" s="174"/>
      <c r="AO95" s="174"/>
      <c r="AP95" s="174"/>
      <c r="AQ95" s="174"/>
      <c r="AR95" s="39"/>
    </row>
    <row r="96" spans="1:44" ht="20.25" customHeight="1">
      <c r="A96" s="380"/>
      <c r="B96" s="381"/>
      <c r="C96" s="381"/>
      <c r="D96" s="381"/>
      <c r="E96" s="381"/>
      <c r="F96" s="381"/>
      <c r="G96" s="381"/>
      <c r="H96" s="382"/>
      <c r="I96" s="380"/>
      <c r="J96" s="381"/>
      <c r="K96" s="381"/>
      <c r="L96" s="381"/>
      <c r="M96" s="386"/>
      <c r="N96" s="72"/>
      <c r="O96" s="29" t="s">
        <v>35</v>
      </c>
      <c r="P96" s="64"/>
      <c r="Q96" s="29" t="s">
        <v>36</v>
      </c>
      <c r="R96" s="63"/>
      <c r="S96" s="388" t="s">
        <v>37</v>
      </c>
      <c r="T96" s="389"/>
      <c r="U96" s="269"/>
      <c r="V96" s="270"/>
      <c r="W96" s="270"/>
      <c r="X96" s="40"/>
      <c r="Y96" s="41"/>
      <c r="Z96" s="42"/>
      <c r="AA96" s="42"/>
      <c r="AB96" s="40"/>
      <c r="AC96" s="41"/>
      <c r="AD96" s="42"/>
      <c r="AE96" s="42"/>
      <c r="AF96" s="43"/>
      <c r="AG96" s="272"/>
      <c r="AH96" s="272"/>
      <c r="AI96" s="272"/>
      <c r="AJ96" s="273"/>
      <c r="AK96" s="66"/>
      <c r="AL96" s="76"/>
      <c r="AM96" s="269"/>
      <c r="AN96" s="270"/>
      <c r="AO96" s="270"/>
      <c r="AP96" s="270"/>
      <c r="AQ96" s="270"/>
      <c r="AR96" s="34"/>
    </row>
    <row r="97" spans="1:44" ht="20.25" customHeight="1">
      <c r="A97" s="383"/>
      <c r="B97" s="384"/>
      <c r="C97" s="384"/>
      <c r="D97" s="384"/>
      <c r="E97" s="384"/>
      <c r="F97" s="384"/>
      <c r="G97" s="384"/>
      <c r="H97" s="385"/>
      <c r="I97" s="383"/>
      <c r="J97" s="384"/>
      <c r="K97" s="384"/>
      <c r="L97" s="384"/>
      <c r="M97" s="387"/>
      <c r="N97" s="73"/>
      <c r="O97" s="45" t="s">
        <v>35</v>
      </c>
      <c r="P97" s="71"/>
      <c r="Q97" s="45" t="s">
        <v>36</v>
      </c>
      <c r="R97" s="74"/>
      <c r="S97" s="390" t="s">
        <v>38</v>
      </c>
      <c r="T97" s="391"/>
      <c r="U97" s="251"/>
      <c r="V97" s="252"/>
      <c r="W97" s="252"/>
      <c r="X97" s="252"/>
      <c r="Y97" s="282"/>
      <c r="Z97" s="283"/>
      <c r="AA97" s="283"/>
      <c r="AB97" s="283"/>
      <c r="AC97" s="282"/>
      <c r="AD97" s="283"/>
      <c r="AE97" s="283"/>
      <c r="AF97" s="295"/>
      <c r="AG97" s="254">
        <f>U97+Y97-AC97</f>
        <v>0</v>
      </c>
      <c r="AH97" s="254"/>
      <c r="AI97" s="254"/>
      <c r="AJ97" s="255"/>
      <c r="AK97" s="256" t="str">
        <f>IF(AG97&gt;1,SUMIF(労務費率表!$C$5:$C$13,$E$104,労務費率表!$D$5:$D$13),"")</f>
        <v/>
      </c>
      <c r="AL97" s="257"/>
      <c r="AM97" s="173" t="str">
        <f>IF(AG97&gt;1,ROUNDDOWN(AG97*AK97/100,0),"")</f>
        <v/>
      </c>
      <c r="AN97" s="174"/>
      <c r="AO97" s="174"/>
      <c r="AP97" s="174"/>
      <c r="AQ97" s="174"/>
      <c r="AR97" s="39"/>
    </row>
    <row r="98" spans="1:44" ht="20.25" customHeight="1">
      <c r="A98" s="380"/>
      <c r="B98" s="381"/>
      <c r="C98" s="381"/>
      <c r="D98" s="381"/>
      <c r="E98" s="381"/>
      <c r="F98" s="381"/>
      <c r="G98" s="381"/>
      <c r="H98" s="382"/>
      <c r="I98" s="380"/>
      <c r="J98" s="381"/>
      <c r="K98" s="381"/>
      <c r="L98" s="381"/>
      <c r="M98" s="386"/>
      <c r="N98" s="72"/>
      <c r="O98" s="29" t="s">
        <v>35</v>
      </c>
      <c r="P98" s="64"/>
      <c r="Q98" s="29" t="s">
        <v>36</v>
      </c>
      <c r="R98" s="63"/>
      <c r="S98" s="388" t="s">
        <v>37</v>
      </c>
      <c r="T98" s="389"/>
      <c r="U98" s="269"/>
      <c r="V98" s="270"/>
      <c r="W98" s="270"/>
      <c r="X98" s="40"/>
      <c r="Y98" s="41"/>
      <c r="Z98" s="42"/>
      <c r="AA98" s="42"/>
      <c r="AB98" s="40"/>
      <c r="AC98" s="41"/>
      <c r="AD98" s="42"/>
      <c r="AE98" s="42"/>
      <c r="AF98" s="43"/>
      <c r="AG98" s="272"/>
      <c r="AH98" s="272"/>
      <c r="AI98" s="272"/>
      <c r="AJ98" s="273"/>
      <c r="AK98" s="66"/>
      <c r="AL98" s="76"/>
      <c r="AM98" s="269"/>
      <c r="AN98" s="270"/>
      <c r="AO98" s="270"/>
      <c r="AP98" s="270"/>
      <c r="AQ98" s="270"/>
      <c r="AR98" s="34"/>
    </row>
    <row r="99" spans="1:44" ht="20.25" customHeight="1">
      <c r="A99" s="383"/>
      <c r="B99" s="384"/>
      <c r="C99" s="384"/>
      <c r="D99" s="384"/>
      <c r="E99" s="384"/>
      <c r="F99" s="384"/>
      <c r="G99" s="384"/>
      <c r="H99" s="385"/>
      <c r="I99" s="383"/>
      <c r="J99" s="384"/>
      <c r="K99" s="384"/>
      <c r="L99" s="384"/>
      <c r="M99" s="387"/>
      <c r="N99" s="73"/>
      <c r="O99" s="45" t="s">
        <v>35</v>
      </c>
      <c r="P99" s="71"/>
      <c r="Q99" s="45" t="s">
        <v>36</v>
      </c>
      <c r="R99" s="74"/>
      <c r="S99" s="390" t="s">
        <v>38</v>
      </c>
      <c r="T99" s="391"/>
      <c r="U99" s="251"/>
      <c r="V99" s="252"/>
      <c r="W99" s="252"/>
      <c r="X99" s="252"/>
      <c r="Y99" s="282"/>
      <c r="Z99" s="283"/>
      <c r="AA99" s="283"/>
      <c r="AB99" s="283"/>
      <c r="AC99" s="282"/>
      <c r="AD99" s="283"/>
      <c r="AE99" s="283"/>
      <c r="AF99" s="295"/>
      <c r="AG99" s="254">
        <f>U99+Y99-AC99</f>
        <v>0</v>
      </c>
      <c r="AH99" s="254"/>
      <c r="AI99" s="254"/>
      <c r="AJ99" s="255"/>
      <c r="AK99" s="256" t="str">
        <f>IF(AG99&gt;1,SUMIF(労務費率表!$C$5:$C$13,$E$104,労務費率表!$D$5:$D$13),"")</f>
        <v/>
      </c>
      <c r="AL99" s="257"/>
      <c r="AM99" s="173" t="str">
        <f>IF(AG99&gt;1,ROUNDDOWN(AG99*AK99/100,0),"")</f>
        <v/>
      </c>
      <c r="AN99" s="174"/>
      <c r="AO99" s="174"/>
      <c r="AP99" s="174"/>
      <c r="AQ99" s="174"/>
      <c r="AR99" s="39"/>
    </row>
    <row r="100" spans="1:44" ht="20.25" customHeight="1">
      <c r="A100" s="380"/>
      <c r="B100" s="381"/>
      <c r="C100" s="381"/>
      <c r="D100" s="381"/>
      <c r="E100" s="381"/>
      <c r="F100" s="381"/>
      <c r="G100" s="381"/>
      <c r="H100" s="382"/>
      <c r="I100" s="380"/>
      <c r="J100" s="381"/>
      <c r="K100" s="381"/>
      <c r="L100" s="381"/>
      <c r="M100" s="386"/>
      <c r="N100" s="72"/>
      <c r="O100" s="29" t="s">
        <v>35</v>
      </c>
      <c r="P100" s="64"/>
      <c r="Q100" s="29" t="s">
        <v>36</v>
      </c>
      <c r="R100" s="63"/>
      <c r="S100" s="388" t="s">
        <v>37</v>
      </c>
      <c r="T100" s="389"/>
      <c r="U100" s="269"/>
      <c r="V100" s="270"/>
      <c r="W100" s="270"/>
      <c r="X100" s="40"/>
      <c r="Y100" s="41"/>
      <c r="Z100" s="42"/>
      <c r="AA100" s="42"/>
      <c r="AB100" s="40"/>
      <c r="AC100" s="41"/>
      <c r="AD100" s="42"/>
      <c r="AE100" s="42"/>
      <c r="AF100" s="43"/>
      <c r="AG100" s="272"/>
      <c r="AH100" s="272"/>
      <c r="AI100" s="272"/>
      <c r="AJ100" s="273"/>
      <c r="AK100" s="66"/>
      <c r="AL100" s="76"/>
      <c r="AM100" s="269"/>
      <c r="AN100" s="270"/>
      <c r="AO100" s="270"/>
      <c r="AP100" s="270"/>
      <c r="AQ100" s="270"/>
      <c r="AR100" s="34"/>
    </row>
    <row r="101" spans="1:44" ht="20.25" customHeight="1">
      <c r="A101" s="383"/>
      <c r="B101" s="384"/>
      <c r="C101" s="384"/>
      <c r="D101" s="384"/>
      <c r="E101" s="384"/>
      <c r="F101" s="384"/>
      <c r="G101" s="384"/>
      <c r="H101" s="385"/>
      <c r="I101" s="383"/>
      <c r="J101" s="384"/>
      <c r="K101" s="384"/>
      <c r="L101" s="384"/>
      <c r="M101" s="387"/>
      <c r="N101" s="73"/>
      <c r="O101" s="45" t="s">
        <v>35</v>
      </c>
      <c r="P101" s="71"/>
      <c r="Q101" s="45" t="s">
        <v>36</v>
      </c>
      <c r="R101" s="74"/>
      <c r="S101" s="390" t="s">
        <v>38</v>
      </c>
      <c r="T101" s="391"/>
      <c r="U101" s="251"/>
      <c r="V101" s="252"/>
      <c r="W101" s="252"/>
      <c r="X101" s="252"/>
      <c r="Y101" s="282"/>
      <c r="Z101" s="283"/>
      <c r="AA101" s="283"/>
      <c r="AB101" s="283"/>
      <c r="AC101" s="282"/>
      <c r="AD101" s="283"/>
      <c r="AE101" s="283"/>
      <c r="AF101" s="295"/>
      <c r="AG101" s="254">
        <f>U101+Y101-AC101</f>
        <v>0</v>
      </c>
      <c r="AH101" s="254"/>
      <c r="AI101" s="254"/>
      <c r="AJ101" s="255"/>
      <c r="AK101" s="256" t="str">
        <f>IF(AG101&gt;1,SUMIF(労務費率表!$C$5:$C$13,$E$104,労務費率表!$D$5:$D$13),"")</f>
        <v/>
      </c>
      <c r="AL101" s="257"/>
      <c r="AM101" s="173" t="str">
        <f>IF(AG101&gt;1,ROUNDDOWN(AG101*AK101/100,0),"")</f>
        <v/>
      </c>
      <c r="AN101" s="174"/>
      <c r="AO101" s="174"/>
      <c r="AP101" s="174"/>
      <c r="AQ101" s="174"/>
      <c r="AR101" s="39"/>
    </row>
    <row r="102" spans="1:44" ht="20.25" customHeight="1">
      <c r="A102" s="380"/>
      <c r="B102" s="381"/>
      <c r="C102" s="381"/>
      <c r="D102" s="381"/>
      <c r="E102" s="381"/>
      <c r="F102" s="381"/>
      <c r="G102" s="381"/>
      <c r="H102" s="382"/>
      <c r="I102" s="380"/>
      <c r="J102" s="381"/>
      <c r="K102" s="381"/>
      <c r="L102" s="381"/>
      <c r="M102" s="386"/>
      <c r="N102" s="72"/>
      <c r="O102" s="29" t="s">
        <v>35</v>
      </c>
      <c r="P102" s="64"/>
      <c r="Q102" s="29" t="s">
        <v>36</v>
      </c>
      <c r="R102" s="63"/>
      <c r="S102" s="388" t="s">
        <v>37</v>
      </c>
      <c r="T102" s="389"/>
      <c r="U102" s="269"/>
      <c r="V102" s="270"/>
      <c r="W102" s="270"/>
      <c r="X102" s="40"/>
      <c r="Y102" s="41"/>
      <c r="Z102" s="42"/>
      <c r="AA102" s="42"/>
      <c r="AB102" s="40"/>
      <c r="AC102" s="41"/>
      <c r="AD102" s="42"/>
      <c r="AE102" s="42"/>
      <c r="AF102" s="43"/>
      <c r="AG102" s="272"/>
      <c r="AH102" s="272"/>
      <c r="AI102" s="272"/>
      <c r="AJ102" s="273"/>
      <c r="AK102" s="66"/>
      <c r="AL102" s="76"/>
      <c r="AM102" s="269"/>
      <c r="AN102" s="270"/>
      <c r="AO102" s="270"/>
      <c r="AP102" s="270"/>
      <c r="AQ102" s="270"/>
      <c r="AR102" s="34"/>
    </row>
    <row r="103" spans="1:44" ht="20.25" customHeight="1">
      <c r="A103" s="383"/>
      <c r="B103" s="384"/>
      <c r="C103" s="384"/>
      <c r="D103" s="384"/>
      <c r="E103" s="384"/>
      <c r="F103" s="384"/>
      <c r="G103" s="384"/>
      <c r="H103" s="385"/>
      <c r="I103" s="383"/>
      <c r="J103" s="384"/>
      <c r="K103" s="384"/>
      <c r="L103" s="384"/>
      <c r="M103" s="387"/>
      <c r="N103" s="73"/>
      <c r="O103" s="75" t="s">
        <v>35</v>
      </c>
      <c r="P103" s="71"/>
      <c r="Q103" s="45" t="s">
        <v>36</v>
      </c>
      <c r="R103" s="74"/>
      <c r="S103" s="390" t="s">
        <v>38</v>
      </c>
      <c r="T103" s="391"/>
      <c r="U103" s="282"/>
      <c r="V103" s="283"/>
      <c r="W103" s="283"/>
      <c r="X103" s="283"/>
      <c r="Y103" s="282"/>
      <c r="Z103" s="283"/>
      <c r="AA103" s="283"/>
      <c r="AB103" s="283"/>
      <c r="AC103" s="282"/>
      <c r="AD103" s="283"/>
      <c r="AE103" s="283"/>
      <c r="AF103" s="295"/>
      <c r="AG103" s="254">
        <f>U103+Y103-AC103</f>
        <v>0</v>
      </c>
      <c r="AH103" s="254"/>
      <c r="AI103" s="254"/>
      <c r="AJ103" s="255"/>
      <c r="AK103" s="256" t="str">
        <f>IF(AG103&gt;1,SUMIF(労務費率表!$C$5:$C$13,$E$104,労務費率表!$D$5:$D$13),"")</f>
        <v/>
      </c>
      <c r="AL103" s="257"/>
      <c r="AM103" s="173" t="str">
        <f>IF(AG103&gt;1,ROUNDDOWN(AG103*AK103/100,0),"")</f>
        <v/>
      </c>
      <c r="AN103" s="174"/>
      <c r="AO103" s="174"/>
      <c r="AP103" s="174"/>
      <c r="AQ103" s="174"/>
      <c r="AR103" s="39"/>
    </row>
    <row r="104" spans="1:44" ht="20.25" customHeight="1">
      <c r="A104" s="300" t="s">
        <v>67</v>
      </c>
      <c r="B104" s="301"/>
      <c r="C104" s="301"/>
      <c r="D104" s="302"/>
      <c r="E104" s="306" t="s">
        <v>86</v>
      </c>
      <c r="F104" s="307"/>
      <c r="G104" s="307"/>
      <c r="H104" s="307"/>
      <c r="I104" s="307"/>
      <c r="J104" s="307"/>
      <c r="K104" s="307"/>
      <c r="L104" s="307"/>
      <c r="M104" s="308"/>
      <c r="N104" s="300" t="s">
        <v>68</v>
      </c>
      <c r="O104" s="301"/>
      <c r="P104" s="301"/>
      <c r="Q104" s="301"/>
      <c r="R104" s="301"/>
      <c r="S104" s="301"/>
      <c r="T104" s="302"/>
      <c r="U104" s="395"/>
      <c r="V104" s="396"/>
      <c r="W104" s="396"/>
      <c r="X104" s="397"/>
      <c r="Y104" s="41"/>
      <c r="Z104" s="42"/>
      <c r="AA104" s="42"/>
      <c r="AB104" s="40"/>
      <c r="AC104" s="41"/>
      <c r="AD104" s="42"/>
      <c r="AE104" s="42"/>
      <c r="AF104" s="40"/>
      <c r="AG104" s="271"/>
      <c r="AH104" s="272"/>
      <c r="AI104" s="272"/>
      <c r="AJ104" s="273"/>
      <c r="AK104" s="12"/>
      <c r="AL104" s="13"/>
      <c r="AM104" s="271"/>
      <c r="AN104" s="272"/>
      <c r="AO104" s="272"/>
      <c r="AP104" s="272"/>
      <c r="AQ104" s="272"/>
      <c r="AR104" s="34"/>
    </row>
    <row r="105" spans="1:44" ht="20.25" customHeight="1">
      <c r="A105" s="303"/>
      <c r="B105" s="304"/>
      <c r="C105" s="304"/>
      <c r="D105" s="305"/>
      <c r="E105" s="309"/>
      <c r="F105" s="310"/>
      <c r="G105" s="310"/>
      <c r="H105" s="310"/>
      <c r="I105" s="310"/>
      <c r="J105" s="310"/>
      <c r="K105" s="310"/>
      <c r="L105" s="310"/>
      <c r="M105" s="311"/>
      <c r="N105" s="303"/>
      <c r="O105" s="304"/>
      <c r="P105" s="304"/>
      <c r="Q105" s="304"/>
      <c r="R105" s="304"/>
      <c r="S105" s="304"/>
      <c r="T105" s="305"/>
      <c r="U105" s="173">
        <f>U87+U89+U91+U93+U95+U97+U99+U101+U103-U104</f>
        <v>0</v>
      </c>
      <c r="V105" s="174"/>
      <c r="W105" s="174"/>
      <c r="X105" s="297"/>
      <c r="Y105" s="173">
        <f>Y87+Y89+Y91+Y93+Y95+Y97+Y99+Y101+Y103</f>
        <v>0</v>
      </c>
      <c r="Z105" s="174"/>
      <c r="AA105" s="174"/>
      <c r="AB105" s="174"/>
      <c r="AC105" s="173">
        <f>AC87+AC89+AC91+AC93+AC95+AC97+AC99+AC101+AC103</f>
        <v>0</v>
      </c>
      <c r="AD105" s="174"/>
      <c r="AE105" s="174"/>
      <c r="AF105" s="174"/>
      <c r="AG105" s="173">
        <f>AG87+AG89+AG91+AG93+AG95+AG97+AG99+AG101+AG103</f>
        <v>0</v>
      </c>
      <c r="AH105" s="174"/>
      <c r="AI105" s="174"/>
      <c r="AJ105" s="174"/>
      <c r="AK105" s="14"/>
      <c r="AL105" s="15"/>
      <c r="AM105" s="173">
        <f>SUM(AM87:AQ104)</f>
        <v>0</v>
      </c>
      <c r="AN105" s="174"/>
      <c r="AO105" s="174"/>
      <c r="AP105" s="174"/>
      <c r="AQ105" s="174"/>
      <c r="AR105" s="39"/>
    </row>
    <row r="106" spans="1:44" ht="6.65" customHeight="1">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c r="AA106" s="77"/>
      <c r="AB106" s="77"/>
      <c r="AC106" s="77"/>
      <c r="AD106" s="77"/>
      <c r="AE106" s="77"/>
      <c r="AF106" s="77"/>
      <c r="AG106" s="77"/>
      <c r="AH106" s="77"/>
      <c r="AI106" s="77"/>
      <c r="AJ106" s="77"/>
      <c r="AK106" s="77"/>
      <c r="AL106" s="77"/>
      <c r="AM106" s="77"/>
      <c r="AN106" s="77"/>
      <c r="AO106" s="77"/>
      <c r="AP106" s="77"/>
      <c r="AQ106" s="77"/>
      <c r="AR106" s="77"/>
    </row>
    <row r="107" spans="1:44" ht="6" customHeight="1">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row>
    <row r="108" spans="1:44" ht="18" customHeight="1">
      <c r="A108" s="17" t="s">
        <v>61</v>
      </c>
      <c r="B108" s="6"/>
      <c r="C108" s="6"/>
      <c r="D108" s="6"/>
      <c r="E108" s="6"/>
      <c r="F108" s="6"/>
      <c r="G108" s="6"/>
      <c r="H108" s="6"/>
      <c r="I108" s="6"/>
      <c r="J108" s="6"/>
      <c r="K108" s="6"/>
      <c r="L108" s="6"/>
      <c r="M108" s="6"/>
      <c r="N108" s="6"/>
      <c r="O108" s="6"/>
      <c r="P108" s="6"/>
      <c r="Q108" s="6"/>
      <c r="R108" s="49"/>
      <c r="S108" s="49"/>
      <c r="T108" s="49"/>
      <c r="U108" s="49"/>
      <c r="V108" s="49"/>
      <c r="W108" s="6"/>
      <c r="X108" s="6"/>
      <c r="Y108" s="6"/>
      <c r="Z108" s="6"/>
      <c r="AA108" s="6"/>
      <c r="AB108" s="6"/>
      <c r="AC108" s="6"/>
      <c r="AD108" s="6"/>
      <c r="AE108" s="6"/>
      <c r="AF108" s="6"/>
      <c r="AG108" s="6"/>
      <c r="AH108" s="6"/>
      <c r="AI108" s="6"/>
      <c r="AJ108" s="6"/>
      <c r="AK108" s="60"/>
      <c r="AL108" s="60"/>
      <c r="AM108" s="60"/>
      <c r="AN108" s="60"/>
      <c r="AO108" s="6"/>
      <c r="AP108" s="6"/>
      <c r="AQ108" s="6"/>
      <c r="AR108" s="6"/>
    </row>
    <row r="109" spans="1:44" ht="12" customHeight="1">
      <c r="A109" s="6"/>
      <c r="B109" s="6"/>
      <c r="C109" s="6"/>
      <c r="D109" s="6"/>
      <c r="E109" s="6"/>
      <c r="F109" s="6"/>
      <c r="G109" s="6"/>
      <c r="H109" s="6"/>
      <c r="I109" s="6"/>
      <c r="J109" s="6"/>
      <c r="K109" s="6"/>
      <c r="L109" s="61"/>
      <c r="M109" s="61"/>
      <c r="N109" s="61"/>
      <c r="O109" s="61"/>
      <c r="P109" s="61"/>
      <c r="Q109" s="61"/>
      <c r="R109" s="61"/>
      <c r="S109" s="62"/>
      <c r="T109" s="62"/>
      <c r="U109" s="62"/>
      <c r="V109" s="62"/>
      <c r="W109" s="62"/>
      <c r="X109" s="62"/>
      <c r="Y109" s="62"/>
      <c r="Z109" s="61"/>
      <c r="AA109" s="61"/>
      <c r="AB109" s="61"/>
      <c r="AC109" s="6"/>
      <c r="AD109" s="6"/>
      <c r="AE109" s="6"/>
      <c r="AF109" s="6"/>
      <c r="AG109" s="6"/>
      <c r="AH109" s="6"/>
      <c r="AI109" s="6"/>
      <c r="AJ109" s="6"/>
      <c r="AK109" s="60"/>
      <c r="AL109" s="60"/>
      <c r="AM109" s="60"/>
      <c r="AN109" s="60"/>
      <c r="AO109" s="160" t="s">
        <v>87</v>
      </c>
      <c r="AP109" s="165"/>
      <c r="AQ109" s="165"/>
      <c r="AR109" s="166"/>
    </row>
    <row r="110" spans="1:44" ht="12.75" customHeight="1">
      <c r="A110" s="6"/>
      <c r="B110" s="6"/>
      <c r="C110" s="6"/>
      <c r="D110" s="6"/>
      <c r="E110" s="6"/>
      <c r="F110" s="6"/>
      <c r="G110" s="6"/>
      <c r="H110" s="6"/>
      <c r="I110" s="6"/>
      <c r="J110" s="6"/>
      <c r="K110" s="6"/>
      <c r="L110" s="61"/>
      <c r="M110" s="61"/>
      <c r="N110" s="61"/>
      <c r="O110" s="61"/>
      <c r="P110" s="61"/>
      <c r="Q110" s="61"/>
      <c r="R110" s="61"/>
      <c r="S110" s="62"/>
      <c r="T110" s="62"/>
      <c r="U110" s="62"/>
      <c r="V110" s="62"/>
      <c r="W110" s="62"/>
      <c r="X110" s="62"/>
      <c r="Y110" s="62"/>
      <c r="Z110" s="61"/>
      <c r="AA110" s="61"/>
      <c r="AB110" s="61"/>
      <c r="AC110" s="6"/>
      <c r="AD110" s="6"/>
      <c r="AE110" s="6"/>
      <c r="AF110" s="6"/>
      <c r="AG110" s="6"/>
      <c r="AH110" s="6"/>
      <c r="AI110" s="6"/>
      <c r="AJ110" s="6"/>
      <c r="AK110" s="60"/>
      <c r="AL110" s="60"/>
      <c r="AM110" s="60"/>
      <c r="AN110" s="60"/>
      <c r="AO110" s="167"/>
      <c r="AP110" s="168"/>
      <c r="AQ110" s="168"/>
      <c r="AR110" s="169"/>
    </row>
    <row r="111" spans="1:44" ht="12.75" customHeight="1">
      <c r="A111" s="6"/>
      <c r="B111" s="6"/>
      <c r="C111" s="6"/>
      <c r="D111" s="6"/>
      <c r="E111" s="6"/>
      <c r="F111" s="6"/>
      <c r="G111" s="6"/>
      <c r="H111" s="6"/>
      <c r="I111" s="6"/>
      <c r="J111" s="6"/>
      <c r="K111" s="6"/>
      <c r="L111" s="61"/>
      <c r="M111" s="61"/>
      <c r="N111" s="61"/>
      <c r="O111" s="61"/>
      <c r="P111" s="61"/>
      <c r="Q111" s="61"/>
      <c r="R111" s="61"/>
      <c r="S111" s="61"/>
      <c r="T111" s="61"/>
      <c r="U111" s="61"/>
      <c r="V111" s="61"/>
      <c r="W111" s="61"/>
      <c r="X111" s="61"/>
      <c r="Y111" s="61"/>
      <c r="Z111" s="61"/>
      <c r="AA111" s="61"/>
      <c r="AB111" s="61"/>
      <c r="AC111" s="6"/>
      <c r="AD111" s="6"/>
      <c r="AE111" s="6"/>
      <c r="AF111" s="6"/>
      <c r="AG111" s="6"/>
      <c r="AH111" s="6"/>
      <c r="AI111" s="6"/>
      <c r="AJ111" s="6"/>
      <c r="AK111" s="60"/>
      <c r="AL111" s="60"/>
      <c r="AM111" s="60"/>
      <c r="AN111" s="60"/>
      <c r="AO111" s="6"/>
      <c r="AP111" s="6"/>
      <c r="AQ111" s="6"/>
      <c r="AR111" s="6"/>
    </row>
    <row r="112" spans="1:44" ht="6" customHeight="1">
      <c r="A112" s="6"/>
      <c r="B112" s="6"/>
      <c r="C112" s="6"/>
      <c r="D112" s="6"/>
      <c r="E112" s="6"/>
      <c r="F112" s="6"/>
      <c r="G112" s="6"/>
      <c r="H112" s="6"/>
      <c r="I112" s="6"/>
      <c r="J112" s="6"/>
      <c r="K112" s="6"/>
      <c r="L112" s="61"/>
      <c r="M112" s="61"/>
      <c r="N112" s="61"/>
      <c r="O112" s="61"/>
      <c r="P112" s="61"/>
      <c r="Q112" s="61"/>
      <c r="R112" s="61"/>
      <c r="S112" s="61"/>
      <c r="T112" s="61"/>
      <c r="U112" s="61"/>
      <c r="V112" s="61"/>
      <c r="W112" s="61"/>
      <c r="X112" s="61"/>
      <c r="Y112" s="61"/>
      <c r="Z112" s="61"/>
      <c r="AA112" s="61"/>
      <c r="AB112" s="61"/>
      <c r="AC112" s="6"/>
      <c r="AD112" s="6"/>
      <c r="AE112" s="6"/>
      <c r="AF112" s="6"/>
      <c r="AG112" s="6"/>
      <c r="AH112" s="6"/>
      <c r="AI112" s="6"/>
      <c r="AJ112" s="6"/>
      <c r="AK112" s="60"/>
      <c r="AL112" s="60"/>
      <c r="AM112" s="6"/>
      <c r="AN112" s="6"/>
      <c r="AO112" s="6"/>
      <c r="AP112" s="6"/>
      <c r="AQ112" s="6"/>
      <c r="AR112" s="6"/>
    </row>
    <row r="113" spans="1:44" ht="11.25" customHeight="1">
      <c r="A113" s="156" t="s">
        <v>3</v>
      </c>
      <c r="B113" s="157"/>
      <c r="C113" s="157"/>
      <c r="D113" s="157"/>
      <c r="E113" s="157"/>
      <c r="F113" s="157"/>
      <c r="G113" s="157"/>
      <c r="H113" s="157"/>
      <c r="I113" s="161" t="s">
        <v>4</v>
      </c>
      <c r="J113" s="161"/>
      <c r="K113" s="22" t="s">
        <v>5</v>
      </c>
      <c r="L113" s="161" t="s">
        <v>6</v>
      </c>
      <c r="M113" s="161"/>
      <c r="N113" s="162" t="s">
        <v>7</v>
      </c>
      <c r="O113" s="161"/>
      <c r="P113" s="161"/>
      <c r="Q113" s="161"/>
      <c r="R113" s="161"/>
      <c r="S113" s="161"/>
      <c r="T113" s="161" t="s">
        <v>8</v>
      </c>
      <c r="U113" s="161"/>
      <c r="V113" s="161"/>
      <c r="W113" s="6"/>
      <c r="X113" s="6"/>
      <c r="Y113" s="6"/>
      <c r="Z113" s="6"/>
      <c r="AA113" s="6"/>
      <c r="AB113" s="6"/>
      <c r="AC113" s="37"/>
      <c r="AD113" s="37"/>
      <c r="AE113" s="37"/>
      <c r="AF113" s="37"/>
      <c r="AG113" s="37"/>
      <c r="AH113" s="37"/>
      <c r="AI113" s="37"/>
      <c r="AJ113" s="6"/>
      <c r="AK113" s="379">
        <f>$AK$9</f>
        <v>1</v>
      </c>
      <c r="AL113" s="170"/>
      <c r="AM113" s="181" t="s">
        <v>9</v>
      </c>
      <c r="AN113" s="181"/>
      <c r="AO113" s="170">
        <v>4</v>
      </c>
      <c r="AP113" s="170"/>
      <c r="AQ113" s="181" t="s">
        <v>10</v>
      </c>
      <c r="AR113" s="182"/>
    </row>
    <row r="114" spans="1:44" ht="11.25" customHeight="1">
      <c r="A114" s="157"/>
      <c r="B114" s="157"/>
      <c r="C114" s="157"/>
      <c r="D114" s="157"/>
      <c r="E114" s="157"/>
      <c r="F114" s="157"/>
      <c r="G114" s="157"/>
      <c r="H114" s="157"/>
      <c r="I114" s="374" t="str">
        <f t="shared" ref="I114:V114" si="2">I10</f>
        <v>３</v>
      </c>
      <c r="J114" s="318" t="str">
        <f t="shared" si="2"/>
        <v>４</v>
      </c>
      <c r="K114" s="376" t="str">
        <f t="shared" si="2"/>
        <v>１</v>
      </c>
      <c r="L114" s="312" t="str">
        <f t="shared" si="2"/>
        <v>０</v>
      </c>
      <c r="M114" s="318" t="str">
        <f t="shared" si="2"/>
        <v>３</v>
      </c>
      <c r="N114" s="312" t="str">
        <f t="shared" si="2"/>
        <v>９</v>
      </c>
      <c r="O114" s="315" t="str">
        <f t="shared" si="2"/>
        <v>４</v>
      </c>
      <c r="P114" s="315" t="str">
        <f t="shared" si="2"/>
        <v>６</v>
      </c>
      <c r="Q114" s="315" t="str">
        <f t="shared" si="2"/>
        <v>１</v>
      </c>
      <c r="R114" s="315" t="str">
        <f t="shared" si="2"/>
        <v>１</v>
      </c>
      <c r="S114" s="318" t="str">
        <f t="shared" si="2"/>
        <v>５</v>
      </c>
      <c r="T114" s="312">
        <f t="shared" si="2"/>
        <v>0</v>
      </c>
      <c r="U114" s="315">
        <f t="shared" si="2"/>
        <v>0</v>
      </c>
      <c r="V114" s="318">
        <f t="shared" si="2"/>
        <v>0</v>
      </c>
      <c r="W114" s="6"/>
      <c r="X114" s="6"/>
      <c r="Y114" s="6"/>
      <c r="Z114" s="6"/>
      <c r="AA114" s="6"/>
      <c r="AB114" s="6"/>
      <c r="AC114" s="37"/>
      <c r="AD114" s="37"/>
      <c r="AE114" s="37"/>
      <c r="AF114" s="37"/>
      <c r="AG114" s="37"/>
      <c r="AH114" s="37"/>
      <c r="AI114" s="37"/>
      <c r="AJ114" s="6"/>
      <c r="AK114" s="240"/>
      <c r="AL114" s="171"/>
      <c r="AM114" s="236"/>
      <c r="AN114" s="236"/>
      <c r="AO114" s="171"/>
      <c r="AP114" s="171"/>
      <c r="AQ114" s="236"/>
      <c r="AR114" s="242"/>
    </row>
    <row r="115" spans="1:44" ht="11.25" customHeight="1">
      <c r="A115" s="157"/>
      <c r="B115" s="157"/>
      <c r="C115" s="157"/>
      <c r="D115" s="157"/>
      <c r="E115" s="157"/>
      <c r="F115" s="157"/>
      <c r="G115" s="157"/>
      <c r="H115" s="157"/>
      <c r="I115" s="375"/>
      <c r="J115" s="319"/>
      <c r="K115" s="377"/>
      <c r="L115" s="313"/>
      <c r="M115" s="319"/>
      <c r="N115" s="313"/>
      <c r="O115" s="316"/>
      <c r="P115" s="316"/>
      <c r="Q115" s="316"/>
      <c r="R115" s="316"/>
      <c r="S115" s="319"/>
      <c r="T115" s="313"/>
      <c r="U115" s="316"/>
      <c r="V115" s="319"/>
      <c r="W115" s="6"/>
      <c r="X115" s="6"/>
      <c r="Y115" s="6"/>
      <c r="Z115" s="6"/>
      <c r="AA115" s="6"/>
      <c r="AB115" s="6"/>
      <c r="AC115" s="37"/>
      <c r="AD115" s="37"/>
      <c r="AE115" s="37"/>
      <c r="AF115" s="37"/>
      <c r="AG115" s="37"/>
      <c r="AH115" s="37"/>
      <c r="AI115" s="37"/>
      <c r="AJ115" s="6"/>
      <c r="AK115" s="241"/>
      <c r="AL115" s="172"/>
      <c r="AM115" s="184"/>
      <c r="AN115" s="184"/>
      <c r="AO115" s="172"/>
      <c r="AP115" s="172"/>
      <c r="AQ115" s="184"/>
      <c r="AR115" s="185"/>
    </row>
    <row r="116" spans="1:44" ht="6" customHeight="1">
      <c r="A116" s="159"/>
      <c r="B116" s="159"/>
      <c r="C116" s="159"/>
      <c r="D116" s="159"/>
      <c r="E116" s="159"/>
      <c r="F116" s="159"/>
      <c r="G116" s="159"/>
      <c r="H116" s="159"/>
      <c r="I116" s="375"/>
      <c r="J116" s="320"/>
      <c r="K116" s="378"/>
      <c r="L116" s="314"/>
      <c r="M116" s="320"/>
      <c r="N116" s="314"/>
      <c r="O116" s="317"/>
      <c r="P116" s="317"/>
      <c r="Q116" s="317"/>
      <c r="R116" s="317"/>
      <c r="S116" s="320"/>
      <c r="T116" s="314"/>
      <c r="U116" s="317"/>
      <c r="V116" s="320"/>
      <c r="W116" s="6"/>
      <c r="X116" s="6"/>
      <c r="Y116" s="6"/>
      <c r="Z116" s="6"/>
      <c r="AA116" s="6"/>
      <c r="AB116" s="6"/>
      <c r="AC116" s="6"/>
      <c r="AD116" s="6"/>
      <c r="AE116" s="6"/>
      <c r="AF116" s="6"/>
      <c r="AG116" s="6"/>
      <c r="AH116" s="6"/>
      <c r="AI116" s="6"/>
      <c r="AJ116" s="6"/>
      <c r="AK116" s="6"/>
      <c r="AL116" s="6"/>
      <c r="AM116" s="6"/>
      <c r="AN116" s="6"/>
      <c r="AO116" s="6"/>
      <c r="AP116" s="6"/>
      <c r="AQ116" s="6"/>
      <c r="AR116" s="6"/>
    </row>
    <row r="117" spans="1:44" ht="15" customHeight="1">
      <c r="A117" s="215" t="s">
        <v>62</v>
      </c>
      <c r="B117" s="216"/>
      <c r="C117" s="216"/>
      <c r="D117" s="216"/>
      <c r="E117" s="216"/>
      <c r="F117" s="216"/>
      <c r="G117" s="216"/>
      <c r="H117" s="217"/>
      <c r="I117" s="215" t="s">
        <v>18</v>
      </c>
      <c r="J117" s="216"/>
      <c r="K117" s="216"/>
      <c r="L117" s="216"/>
      <c r="M117" s="224"/>
      <c r="N117" s="227" t="s">
        <v>63</v>
      </c>
      <c r="O117" s="216"/>
      <c r="P117" s="216"/>
      <c r="Q117" s="216"/>
      <c r="R117" s="216"/>
      <c r="S117" s="216"/>
      <c r="T117" s="217"/>
      <c r="U117" s="23" t="s">
        <v>20</v>
      </c>
      <c r="V117" s="24"/>
      <c r="W117" s="24"/>
      <c r="X117" s="177" t="s">
        <v>21</v>
      </c>
      <c r="Y117" s="177"/>
      <c r="Z117" s="177"/>
      <c r="AA117" s="177"/>
      <c r="AB117" s="177"/>
      <c r="AC117" s="177"/>
      <c r="AD117" s="177"/>
      <c r="AE117" s="177"/>
      <c r="AF117" s="177"/>
      <c r="AG117" s="177"/>
      <c r="AH117" s="24"/>
      <c r="AI117" s="24"/>
      <c r="AJ117" s="25"/>
      <c r="AK117" s="365" t="s">
        <v>22</v>
      </c>
      <c r="AL117" s="365"/>
      <c r="AM117" s="178" t="s">
        <v>23</v>
      </c>
      <c r="AN117" s="178"/>
      <c r="AO117" s="178"/>
      <c r="AP117" s="178"/>
      <c r="AQ117" s="178"/>
      <c r="AR117" s="179"/>
    </row>
    <row r="118" spans="1:44" ht="15" customHeight="1">
      <c r="A118" s="218"/>
      <c r="B118" s="219"/>
      <c r="C118" s="219"/>
      <c r="D118" s="219"/>
      <c r="E118" s="219"/>
      <c r="F118" s="219"/>
      <c r="G118" s="219"/>
      <c r="H118" s="220"/>
      <c r="I118" s="218"/>
      <c r="J118" s="219"/>
      <c r="K118" s="219"/>
      <c r="L118" s="219"/>
      <c r="M118" s="225"/>
      <c r="N118" s="228"/>
      <c r="O118" s="219"/>
      <c r="P118" s="219"/>
      <c r="Q118" s="219"/>
      <c r="R118" s="219"/>
      <c r="S118" s="219"/>
      <c r="T118" s="220"/>
      <c r="U118" s="180" t="s">
        <v>24</v>
      </c>
      <c r="V118" s="181"/>
      <c r="W118" s="181"/>
      <c r="X118" s="182"/>
      <c r="Y118" s="180" t="s">
        <v>25</v>
      </c>
      <c r="Z118" s="186"/>
      <c r="AA118" s="186"/>
      <c r="AB118" s="187"/>
      <c r="AC118" s="366" t="s">
        <v>26</v>
      </c>
      <c r="AD118" s="367"/>
      <c r="AE118" s="367"/>
      <c r="AF118" s="368"/>
      <c r="AG118" s="191" t="s">
        <v>27</v>
      </c>
      <c r="AH118" s="192"/>
      <c r="AI118" s="192"/>
      <c r="AJ118" s="193"/>
      <c r="AK118" s="372" t="s">
        <v>64</v>
      </c>
      <c r="AL118" s="372"/>
      <c r="AM118" s="201" t="s">
        <v>29</v>
      </c>
      <c r="AN118" s="202"/>
      <c r="AO118" s="202"/>
      <c r="AP118" s="202"/>
      <c r="AQ118" s="203"/>
      <c r="AR118" s="204"/>
    </row>
    <row r="119" spans="1:44" ht="15" customHeight="1">
      <c r="A119" s="221"/>
      <c r="B119" s="222"/>
      <c r="C119" s="222"/>
      <c r="D119" s="222"/>
      <c r="E119" s="222"/>
      <c r="F119" s="222"/>
      <c r="G119" s="222"/>
      <c r="H119" s="223"/>
      <c r="I119" s="221"/>
      <c r="J119" s="222"/>
      <c r="K119" s="222"/>
      <c r="L119" s="222"/>
      <c r="M119" s="226"/>
      <c r="N119" s="229"/>
      <c r="O119" s="222"/>
      <c r="P119" s="222"/>
      <c r="Q119" s="222"/>
      <c r="R119" s="222"/>
      <c r="S119" s="222"/>
      <c r="T119" s="223"/>
      <c r="U119" s="183"/>
      <c r="V119" s="184"/>
      <c r="W119" s="184"/>
      <c r="X119" s="185"/>
      <c r="Y119" s="188"/>
      <c r="Z119" s="189"/>
      <c r="AA119" s="189"/>
      <c r="AB119" s="190"/>
      <c r="AC119" s="369"/>
      <c r="AD119" s="370"/>
      <c r="AE119" s="370"/>
      <c r="AF119" s="371"/>
      <c r="AG119" s="194"/>
      <c r="AH119" s="195"/>
      <c r="AI119" s="195"/>
      <c r="AJ119" s="196"/>
      <c r="AK119" s="373"/>
      <c r="AL119" s="373"/>
      <c r="AM119" s="205"/>
      <c r="AN119" s="205"/>
      <c r="AO119" s="205"/>
      <c r="AP119" s="205"/>
      <c r="AQ119" s="205"/>
      <c r="AR119" s="206"/>
    </row>
    <row r="120" spans="1:44" ht="20.25" customHeight="1">
      <c r="A120" s="380"/>
      <c r="B120" s="381"/>
      <c r="C120" s="381"/>
      <c r="D120" s="381"/>
      <c r="E120" s="381"/>
      <c r="F120" s="381"/>
      <c r="G120" s="381"/>
      <c r="H120" s="382"/>
      <c r="I120" s="380"/>
      <c r="J120" s="381"/>
      <c r="K120" s="381"/>
      <c r="L120" s="381"/>
      <c r="M120" s="386"/>
      <c r="N120" s="63"/>
      <c r="O120" s="29" t="s">
        <v>30</v>
      </c>
      <c r="P120" s="64"/>
      <c r="Q120" s="29" t="s">
        <v>31</v>
      </c>
      <c r="R120" s="63"/>
      <c r="S120" s="388" t="s">
        <v>65</v>
      </c>
      <c r="T120" s="389"/>
      <c r="U120" s="175"/>
      <c r="V120" s="176"/>
      <c r="W120" s="176"/>
      <c r="X120" s="65" t="s">
        <v>33</v>
      </c>
      <c r="Y120" s="66"/>
      <c r="Z120" s="67"/>
      <c r="AA120" s="67"/>
      <c r="AB120" s="65" t="s">
        <v>33</v>
      </c>
      <c r="AC120" s="66"/>
      <c r="AD120" s="67"/>
      <c r="AE120" s="67"/>
      <c r="AF120" s="68" t="s">
        <v>33</v>
      </c>
      <c r="AG120" s="392"/>
      <c r="AH120" s="393"/>
      <c r="AI120" s="393"/>
      <c r="AJ120" s="394"/>
      <c r="AK120" s="66"/>
      <c r="AL120" s="76"/>
      <c r="AM120" s="175"/>
      <c r="AN120" s="176"/>
      <c r="AO120" s="176"/>
      <c r="AP120" s="176"/>
      <c r="AQ120" s="176"/>
      <c r="AR120" s="69" t="s">
        <v>33</v>
      </c>
    </row>
    <row r="121" spans="1:44" ht="20.25" customHeight="1">
      <c r="A121" s="383"/>
      <c r="B121" s="384"/>
      <c r="C121" s="384"/>
      <c r="D121" s="384"/>
      <c r="E121" s="384"/>
      <c r="F121" s="384"/>
      <c r="G121" s="384"/>
      <c r="H121" s="385"/>
      <c r="I121" s="383"/>
      <c r="J121" s="384"/>
      <c r="K121" s="384"/>
      <c r="L121" s="384"/>
      <c r="M121" s="387"/>
      <c r="N121" s="70"/>
      <c r="O121" s="37" t="s">
        <v>30</v>
      </c>
      <c r="P121" s="71"/>
      <c r="Q121" s="37" t="s">
        <v>31</v>
      </c>
      <c r="R121" s="70"/>
      <c r="S121" s="201" t="s">
        <v>66</v>
      </c>
      <c r="T121" s="202"/>
      <c r="U121" s="251"/>
      <c r="V121" s="252"/>
      <c r="W121" s="252"/>
      <c r="X121" s="252"/>
      <c r="Y121" s="251"/>
      <c r="Z121" s="252"/>
      <c r="AA121" s="252"/>
      <c r="AB121" s="252"/>
      <c r="AC121" s="251"/>
      <c r="AD121" s="252"/>
      <c r="AE121" s="252"/>
      <c r="AF121" s="253"/>
      <c r="AG121" s="254">
        <f>U121+Y121-AC121</f>
        <v>0</v>
      </c>
      <c r="AH121" s="254"/>
      <c r="AI121" s="254"/>
      <c r="AJ121" s="255"/>
      <c r="AK121" s="256" t="str">
        <f>IF(AG121&gt;1,SUMIF(労務費率表!$C$5:$C$13,$E$138,労務費率表!$D$5:$D$13),"")</f>
        <v/>
      </c>
      <c r="AL121" s="257"/>
      <c r="AM121" s="173" t="str">
        <f>IF(AG121&gt;1,ROUNDDOWN(AG121*AK121/100,0),"")</f>
        <v/>
      </c>
      <c r="AN121" s="174"/>
      <c r="AO121" s="174"/>
      <c r="AP121" s="174"/>
      <c r="AQ121" s="174"/>
      <c r="AR121" s="39"/>
    </row>
    <row r="122" spans="1:44" ht="20.25" customHeight="1">
      <c r="A122" s="380"/>
      <c r="B122" s="381"/>
      <c r="C122" s="381"/>
      <c r="D122" s="381"/>
      <c r="E122" s="381"/>
      <c r="F122" s="381"/>
      <c r="G122" s="381"/>
      <c r="H122" s="382"/>
      <c r="I122" s="380"/>
      <c r="J122" s="381"/>
      <c r="K122" s="381"/>
      <c r="L122" s="381"/>
      <c r="M122" s="386"/>
      <c r="N122" s="72"/>
      <c r="O122" s="29" t="s">
        <v>35</v>
      </c>
      <c r="P122" s="64"/>
      <c r="Q122" s="29" t="s">
        <v>36</v>
      </c>
      <c r="R122" s="63"/>
      <c r="S122" s="388" t="s">
        <v>37</v>
      </c>
      <c r="T122" s="389"/>
      <c r="U122" s="269"/>
      <c r="V122" s="270"/>
      <c r="W122" s="270"/>
      <c r="X122" s="40"/>
      <c r="Y122" s="41"/>
      <c r="Z122" s="42"/>
      <c r="AA122" s="42"/>
      <c r="AB122" s="40"/>
      <c r="AC122" s="41"/>
      <c r="AD122" s="42"/>
      <c r="AE122" s="42"/>
      <c r="AF122" s="43"/>
      <c r="AG122" s="271"/>
      <c r="AH122" s="272"/>
      <c r="AI122" s="272"/>
      <c r="AJ122" s="273"/>
      <c r="AK122" s="66"/>
      <c r="AL122" s="76"/>
      <c r="AM122" s="269"/>
      <c r="AN122" s="270"/>
      <c r="AO122" s="270"/>
      <c r="AP122" s="270"/>
      <c r="AQ122" s="270"/>
      <c r="AR122" s="34"/>
    </row>
    <row r="123" spans="1:44" ht="20.25" customHeight="1">
      <c r="A123" s="383"/>
      <c r="B123" s="384"/>
      <c r="C123" s="384"/>
      <c r="D123" s="384"/>
      <c r="E123" s="384"/>
      <c r="F123" s="384"/>
      <c r="G123" s="384"/>
      <c r="H123" s="385"/>
      <c r="I123" s="383"/>
      <c r="J123" s="384"/>
      <c r="K123" s="384"/>
      <c r="L123" s="384"/>
      <c r="M123" s="387"/>
      <c r="N123" s="73"/>
      <c r="O123" s="45" t="s">
        <v>35</v>
      </c>
      <c r="P123" s="71"/>
      <c r="Q123" s="45" t="s">
        <v>36</v>
      </c>
      <c r="R123" s="74"/>
      <c r="S123" s="390" t="s">
        <v>38</v>
      </c>
      <c r="T123" s="391"/>
      <c r="U123" s="251"/>
      <c r="V123" s="252"/>
      <c r="W123" s="252"/>
      <c r="X123" s="252"/>
      <c r="Y123" s="251"/>
      <c r="Z123" s="252"/>
      <c r="AA123" s="252"/>
      <c r="AB123" s="252"/>
      <c r="AC123" s="251"/>
      <c r="AD123" s="252"/>
      <c r="AE123" s="252"/>
      <c r="AF123" s="253"/>
      <c r="AG123" s="254">
        <f>U123+Y123-AC123</f>
        <v>0</v>
      </c>
      <c r="AH123" s="254"/>
      <c r="AI123" s="254"/>
      <c r="AJ123" s="255"/>
      <c r="AK123" s="256" t="str">
        <f>IF(AG123&gt;1,SUMIF(労務費率表!$C$5:$C$13,$E$138,労務費率表!$D$5:$D$13),"")</f>
        <v/>
      </c>
      <c r="AL123" s="257"/>
      <c r="AM123" s="173" t="str">
        <f>IF(AG123&gt;1,ROUNDDOWN(AG123*AK123/100,0),"")</f>
        <v/>
      </c>
      <c r="AN123" s="174"/>
      <c r="AO123" s="174"/>
      <c r="AP123" s="174"/>
      <c r="AQ123" s="174"/>
      <c r="AR123" s="39"/>
    </row>
    <row r="124" spans="1:44" ht="20.25" customHeight="1">
      <c r="A124" s="380"/>
      <c r="B124" s="381"/>
      <c r="C124" s="381"/>
      <c r="D124" s="381"/>
      <c r="E124" s="381"/>
      <c r="F124" s="381"/>
      <c r="G124" s="381"/>
      <c r="H124" s="382"/>
      <c r="I124" s="380"/>
      <c r="J124" s="381"/>
      <c r="K124" s="381"/>
      <c r="L124" s="381"/>
      <c r="M124" s="386"/>
      <c r="N124" s="72"/>
      <c r="O124" s="29" t="s">
        <v>35</v>
      </c>
      <c r="P124" s="64"/>
      <c r="Q124" s="29" t="s">
        <v>36</v>
      </c>
      <c r="R124" s="63"/>
      <c r="S124" s="388" t="s">
        <v>37</v>
      </c>
      <c r="T124" s="389"/>
      <c r="U124" s="269"/>
      <c r="V124" s="270"/>
      <c r="W124" s="270"/>
      <c r="X124" s="40"/>
      <c r="Y124" s="41"/>
      <c r="Z124" s="42"/>
      <c r="AA124" s="42"/>
      <c r="AB124" s="40"/>
      <c r="AC124" s="41"/>
      <c r="AD124" s="42"/>
      <c r="AE124" s="42"/>
      <c r="AF124" s="43"/>
      <c r="AG124" s="271"/>
      <c r="AH124" s="272"/>
      <c r="AI124" s="272"/>
      <c r="AJ124" s="273"/>
      <c r="AK124" s="66"/>
      <c r="AL124" s="76"/>
      <c r="AM124" s="269"/>
      <c r="AN124" s="270"/>
      <c r="AO124" s="270"/>
      <c r="AP124" s="270"/>
      <c r="AQ124" s="270"/>
      <c r="AR124" s="34"/>
    </row>
    <row r="125" spans="1:44" ht="20.25" customHeight="1">
      <c r="A125" s="383"/>
      <c r="B125" s="384"/>
      <c r="C125" s="384"/>
      <c r="D125" s="384"/>
      <c r="E125" s="384"/>
      <c r="F125" s="384"/>
      <c r="G125" s="384"/>
      <c r="H125" s="385"/>
      <c r="I125" s="383"/>
      <c r="J125" s="384"/>
      <c r="K125" s="384"/>
      <c r="L125" s="384"/>
      <c r="M125" s="387"/>
      <c r="N125" s="73"/>
      <c r="O125" s="45" t="s">
        <v>35</v>
      </c>
      <c r="P125" s="71"/>
      <c r="Q125" s="45" t="s">
        <v>36</v>
      </c>
      <c r="R125" s="74"/>
      <c r="S125" s="390" t="s">
        <v>38</v>
      </c>
      <c r="T125" s="391"/>
      <c r="U125" s="282"/>
      <c r="V125" s="283"/>
      <c r="W125" s="283"/>
      <c r="X125" s="295"/>
      <c r="Y125" s="282"/>
      <c r="Z125" s="283"/>
      <c r="AA125" s="283"/>
      <c r="AB125" s="283"/>
      <c r="AC125" s="282"/>
      <c r="AD125" s="283"/>
      <c r="AE125" s="283"/>
      <c r="AF125" s="295"/>
      <c r="AG125" s="254">
        <f>U125+Y125-AC125</f>
        <v>0</v>
      </c>
      <c r="AH125" s="254"/>
      <c r="AI125" s="254"/>
      <c r="AJ125" s="255"/>
      <c r="AK125" s="256" t="str">
        <f>IF(AG125&gt;1,SUMIF(労務費率表!$C$5:$C$13,$E$138,労務費率表!$D$5:$D$13),"")</f>
        <v/>
      </c>
      <c r="AL125" s="257"/>
      <c r="AM125" s="173" t="str">
        <f>IF(AG125&gt;1,ROUNDDOWN(AG125*AK125/100,0),"")</f>
        <v/>
      </c>
      <c r="AN125" s="174"/>
      <c r="AO125" s="174"/>
      <c r="AP125" s="174"/>
      <c r="AQ125" s="174"/>
      <c r="AR125" s="39"/>
    </row>
    <row r="126" spans="1:44" ht="20.25" customHeight="1">
      <c r="A126" s="380"/>
      <c r="B126" s="381"/>
      <c r="C126" s="381"/>
      <c r="D126" s="381"/>
      <c r="E126" s="381"/>
      <c r="F126" s="381"/>
      <c r="G126" s="381"/>
      <c r="H126" s="382"/>
      <c r="I126" s="380"/>
      <c r="J126" s="381"/>
      <c r="K126" s="381"/>
      <c r="L126" s="381"/>
      <c r="M126" s="386"/>
      <c r="N126" s="72"/>
      <c r="O126" s="29" t="s">
        <v>35</v>
      </c>
      <c r="P126" s="64"/>
      <c r="Q126" s="29" t="s">
        <v>36</v>
      </c>
      <c r="R126" s="63"/>
      <c r="S126" s="388" t="s">
        <v>37</v>
      </c>
      <c r="T126" s="389"/>
      <c r="U126" s="292"/>
      <c r="V126" s="293"/>
      <c r="W126" s="293"/>
      <c r="X126" s="46"/>
      <c r="Y126" s="47"/>
      <c r="Z126" s="38"/>
      <c r="AA126" s="38"/>
      <c r="AB126" s="46"/>
      <c r="AC126" s="47"/>
      <c r="AD126" s="38"/>
      <c r="AE126" s="38"/>
      <c r="AF126" s="48"/>
      <c r="AG126" s="271"/>
      <c r="AH126" s="272"/>
      <c r="AI126" s="272"/>
      <c r="AJ126" s="273"/>
      <c r="AK126" s="66"/>
      <c r="AL126" s="76"/>
      <c r="AM126" s="269"/>
      <c r="AN126" s="270"/>
      <c r="AO126" s="270"/>
      <c r="AP126" s="270"/>
      <c r="AQ126" s="270"/>
      <c r="AR126" s="34"/>
    </row>
    <row r="127" spans="1:44" ht="20.25" customHeight="1">
      <c r="A127" s="383"/>
      <c r="B127" s="384"/>
      <c r="C127" s="384"/>
      <c r="D127" s="384"/>
      <c r="E127" s="384"/>
      <c r="F127" s="384"/>
      <c r="G127" s="384"/>
      <c r="H127" s="385"/>
      <c r="I127" s="383"/>
      <c r="J127" s="384"/>
      <c r="K127" s="384"/>
      <c r="L127" s="384"/>
      <c r="M127" s="387"/>
      <c r="N127" s="73"/>
      <c r="O127" s="45" t="s">
        <v>35</v>
      </c>
      <c r="P127" s="71"/>
      <c r="Q127" s="45" t="s">
        <v>36</v>
      </c>
      <c r="R127" s="74"/>
      <c r="S127" s="390" t="s">
        <v>38</v>
      </c>
      <c r="T127" s="391"/>
      <c r="U127" s="251"/>
      <c r="V127" s="252"/>
      <c r="W127" s="252"/>
      <c r="X127" s="252"/>
      <c r="Y127" s="251"/>
      <c r="Z127" s="252"/>
      <c r="AA127" s="252"/>
      <c r="AB127" s="252"/>
      <c r="AC127" s="251"/>
      <c r="AD127" s="252"/>
      <c r="AE127" s="252"/>
      <c r="AF127" s="253"/>
      <c r="AG127" s="254">
        <f>U127+Y127-AC127</f>
        <v>0</v>
      </c>
      <c r="AH127" s="254"/>
      <c r="AI127" s="254"/>
      <c r="AJ127" s="255"/>
      <c r="AK127" s="256" t="str">
        <f>IF(AG127&gt;1,SUMIF(労務費率表!$C$5:$C$13,$E$138,労務費率表!$D$5:$D$13),"")</f>
        <v/>
      </c>
      <c r="AL127" s="257"/>
      <c r="AM127" s="173" t="str">
        <f>IF(AG127&gt;1,ROUNDDOWN(AG127*AK127/100,0),"")</f>
        <v/>
      </c>
      <c r="AN127" s="174"/>
      <c r="AO127" s="174"/>
      <c r="AP127" s="174"/>
      <c r="AQ127" s="174"/>
      <c r="AR127" s="39"/>
    </row>
    <row r="128" spans="1:44" ht="20.25" customHeight="1">
      <c r="A128" s="380"/>
      <c r="B128" s="381"/>
      <c r="C128" s="381"/>
      <c r="D128" s="381"/>
      <c r="E128" s="381"/>
      <c r="F128" s="381"/>
      <c r="G128" s="381"/>
      <c r="H128" s="382"/>
      <c r="I128" s="380"/>
      <c r="J128" s="381"/>
      <c r="K128" s="381"/>
      <c r="L128" s="381"/>
      <c r="M128" s="386"/>
      <c r="N128" s="72"/>
      <c r="O128" s="29" t="s">
        <v>35</v>
      </c>
      <c r="P128" s="64"/>
      <c r="Q128" s="29" t="s">
        <v>36</v>
      </c>
      <c r="R128" s="63"/>
      <c r="S128" s="388" t="s">
        <v>37</v>
      </c>
      <c r="T128" s="389"/>
      <c r="U128" s="269"/>
      <c r="V128" s="270"/>
      <c r="W128" s="270"/>
      <c r="X128" s="40"/>
      <c r="Y128" s="41"/>
      <c r="Z128" s="42"/>
      <c r="AA128" s="42"/>
      <c r="AB128" s="40"/>
      <c r="AC128" s="41"/>
      <c r="AD128" s="42"/>
      <c r="AE128" s="42"/>
      <c r="AF128" s="43"/>
      <c r="AG128" s="271"/>
      <c r="AH128" s="272"/>
      <c r="AI128" s="272"/>
      <c r="AJ128" s="273"/>
      <c r="AK128" s="66"/>
      <c r="AL128" s="76"/>
      <c r="AM128" s="269"/>
      <c r="AN128" s="270"/>
      <c r="AO128" s="270"/>
      <c r="AP128" s="270"/>
      <c r="AQ128" s="270"/>
      <c r="AR128" s="34"/>
    </row>
    <row r="129" spans="1:44" ht="20.25" customHeight="1">
      <c r="A129" s="383"/>
      <c r="B129" s="384"/>
      <c r="C129" s="384"/>
      <c r="D129" s="384"/>
      <c r="E129" s="384"/>
      <c r="F129" s="384"/>
      <c r="G129" s="384"/>
      <c r="H129" s="385"/>
      <c r="I129" s="383"/>
      <c r="J129" s="384"/>
      <c r="K129" s="384"/>
      <c r="L129" s="384"/>
      <c r="M129" s="387"/>
      <c r="N129" s="73"/>
      <c r="O129" s="45" t="s">
        <v>35</v>
      </c>
      <c r="P129" s="71"/>
      <c r="Q129" s="45" t="s">
        <v>36</v>
      </c>
      <c r="R129" s="74"/>
      <c r="S129" s="390" t="s">
        <v>38</v>
      </c>
      <c r="T129" s="391"/>
      <c r="U129" s="251"/>
      <c r="V129" s="252"/>
      <c r="W129" s="252"/>
      <c r="X129" s="252"/>
      <c r="Y129" s="282"/>
      <c r="Z129" s="283"/>
      <c r="AA129" s="283"/>
      <c r="AB129" s="283"/>
      <c r="AC129" s="251"/>
      <c r="AD129" s="252"/>
      <c r="AE129" s="252"/>
      <c r="AF129" s="253"/>
      <c r="AG129" s="254">
        <f>U129+Y129-AC129</f>
        <v>0</v>
      </c>
      <c r="AH129" s="254"/>
      <c r="AI129" s="254"/>
      <c r="AJ129" s="255"/>
      <c r="AK129" s="256" t="str">
        <f>IF(AG129&gt;1,SUMIF(労務費率表!$C$5:$C$13,$E$138,労務費率表!$D$5:$D$13),"")</f>
        <v/>
      </c>
      <c r="AL129" s="257"/>
      <c r="AM129" s="173" t="str">
        <f>IF(AG129&gt;1,ROUNDDOWN(AG129*AK129/100,0),"")</f>
        <v/>
      </c>
      <c r="AN129" s="174"/>
      <c r="AO129" s="174"/>
      <c r="AP129" s="174"/>
      <c r="AQ129" s="174"/>
      <c r="AR129" s="39"/>
    </row>
    <row r="130" spans="1:44" ht="20.25" customHeight="1">
      <c r="A130" s="380"/>
      <c r="B130" s="381"/>
      <c r="C130" s="381"/>
      <c r="D130" s="381"/>
      <c r="E130" s="381"/>
      <c r="F130" s="381"/>
      <c r="G130" s="381"/>
      <c r="H130" s="382"/>
      <c r="I130" s="380"/>
      <c r="J130" s="381"/>
      <c r="K130" s="381"/>
      <c r="L130" s="381"/>
      <c r="M130" s="386"/>
      <c r="N130" s="72"/>
      <c r="O130" s="29" t="s">
        <v>35</v>
      </c>
      <c r="P130" s="64"/>
      <c r="Q130" s="29" t="s">
        <v>36</v>
      </c>
      <c r="R130" s="63"/>
      <c r="S130" s="388" t="s">
        <v>37</v>
      </c>
      <c r="T130" s="389"/>
      <c r="U130" s="269"/>
      <c r="V130" s="270"/>
      <c r="W130" s="270"/>
      <c r="X130" s="40"/>
      <c r="Y130" s="41"/>
      <c r="Z130" s="42"/>
      <c r="AA130" s="42"/>
      <c r="AB130" s="40"/>
      <c r="AC130" s="41"/>
      <c r="AD130" s="42"/>
      <c r="AE130" s="42"/>
      <c r="AF130" s="43"/>
      <c r="AG130" s="271"/>
      <c r="AH130" s="272"/>
      <c r="AI130" s="272"/>
      <c r="AJ130" s="273"/>
      <c r="AK130" s="66"/>
      <c r="AL130" s="76"/>
      <c r="AM130" s="269"/>
      <c r="AN130" s="270"/>
      <c r="AO130" s="270"/>
      <c r="AP130" s="270"/>
      <c r="AQ130" s="270"/>
      <c r="AR130" s="34"/>
    </row>
    <row r="131" spans="1:44" ht="20.25" customHeight="1">
      <c r="A131" s="383"/>
      <c r="B131" s="384"/>
      <c r="C131" s="384"/>
      <c r="D131" s="384"/>
      <c r="E131" s="384"/>
      <c r="F131" s="384"/>
      <c r="G131" s="384"/>
      <c r="H131" s="385"/>
      <c r="I131" s="383"/>
      <c r="J131" s="384"/>
      <c r="K131" s="384"/>
      <c r="L131" s="384"/>
      <c r="M131" s="387"/>
      <c r="N131" s="73"/>
      <c r="O131" s="45" t="s">
        <v>35</v>
      </c>
      <c r="P131" s="71"/>
      <c r="Q131" s="45" t="s">
        <v>36</v>
      </c>
      <c r="R131" s="74"/>
      <c r="S131" s="390" t="s">
        <v>38</v>
      </c>
      <c r="T131" s="391"/>
      <c r="U131" s="251"/>
      <c r="V131" s="252"/>
      <c r="W131" s="252"/>
      <c r="X131" s="252"/>
      <c r="Y131" s="282"/>
      <c r="Z131" s="283"/>
      <c r="AA131" s="283"/>
      <c r="AB131" s="283"/>
      <c r="AC131" s="282"/>
      <c r="AD131" s="283"/>
      <c r="AE131" s="283"/>
      <c r="AF131" s="295"/>
      <c r="AG131" s="254">
        <f>U131+Y131-AC131</f>
        <v>0</v>
      </c>
      <c r="AH131" s="254"/>
      <c r="AI131" s="254"/>
      <c r="AJ131" s="255"/>
      <c r="AK131" s="256" t="str">
        <f>IF(AG131&gt;1,SUMIF(労務費率表!$C$5:$C$13,$E$138,労務費率表!$D$5:$D$13),"")</f>
        <v/>
      </c>
      <c r="AL131" s="257"/>
      <c r="AM131" s="173" t="str">
        <f>IF(AG131&gt;1,ROUNDDOWN(AG131*AK131/100,0),"")</f>
        <v/>
      </c>
      <c r="AN131" s="174"/>
      <c r="AO131" s="174"/>
      <c r="AP131" s="174"/>
      <c r="AQ131" s="174"/>
      <c r="AR131" s="39"/>
    </row>
    <row r="132" spans="1:44" ht="20.25" customHeight="1">
      <c r="A132" s="380"/>
      <c r="B132" s="381"/>
      <c r="C132" s="381"/>
      <c r="D132" s="381"/>
      <c r="E132" s="381"/>
      <c r="F132" s="381"/>
      <c r="G132" s="381"/>
      <c r="H132" s="382"/>
      <c r="I132" s="380"/>
      <c r="J132" s="381"/>
      <c r="K132" s="381"/>
      <c r="L132" s="381"/>
      <c r="M132" s="386"/>
      <c r="N132" s="72"/>
      <c r="O132" s="29" t="s">
        <v>35</v>
      </c>
      <c r="P132" s="64"/>
      <c r="Q132" s="29" t="s">
        <v>36</v>
      </c>
      <c r="R132" s="63"/>
      <c r="S132" s="388" t="s">
        <v>37</v>
      </c>
      <c r="T132" s="389"/>
      <c r="U132" s="269"/>
      <c r="V132" s="270"/>
      <c r="W132" s="270"/>
      <c r="X132" s="40"/>
      <c r="Y132" s="41"/>
      <c r="Z132" s="42"/>
      <c r="AA132" s="42"/>
      <c r="AB132" s="40"/>
      <c r="AC132" s="41"/>
      <c r="AD132" s="42"/>
      <c r="AE132" s="42"/>
      <c r="AF132" s="43"/>
      <c r="AG132" s="271"/>
      <c r="AH132" s="272"/>
      <c r="AI132" s="272"/>
      <c r="AJ132" s="273"/>
      <c r="AK132" s="66"/>
      <c r="AL132" s="76"/>
      <c r="AM132" s="269"/>
      <c r="AN132" s="270"/>
      <c r="AO132" s="270"/>
      <c r="AP132" s="270"/>
      <c r="AQ132" s="270"/>
      <c r="AR132" s="34"/>
    </row>
    <row r="133" spans="1:44" ht="20.25" customHeight="1">
      <c r="A133" s="383"/>
      <c r="B133" s="384"/>
      <c r="C133" s="384"/>
      <c r="D133" s="384"/>
      <c r="E133" s="384"/>
      <c r="F133" s="384"/>
      <c r="G133" s="384"/>
      <c r="H133" s="385"/>
      <c r="I133" s="383"/>
      <c r="J133" s="384"/>
      <c r="K133" s="384"/>
      <c r="L133" s="384"/>
      <c r="M133" s="387"/>
      <c r="N133" s="73"/>
      <c r="O133" s="45" t="s">
        <v>35</v>
      </c>
      <c r="P133" s="71"/>
      <c r="Q133" s="45" t="s">
        <v>36</v>
      </c>
      <c r="R133" s="74"/>
      <c r="S133" s="390" t="s">
        <v>38</v>
      </c>
      <c r="T133" s="391"/>
      <c r="U133" s="251"/>
      <c r="V133" s="252"/>
      <c r="W133" s="252"/>
      <c r="X133" s="252"/>
      <c r="Y133" s="282"/>
      <c r="Z133" s="283"/>
      <c r="AA133" s="283"/>
      <c r="AB133" s="283"/>
      <c r="AC133" s="282"/>
      <c r="AD133" s="283"/>
      <c r="AE133" s="283"/>
      <c r="AF133" s="295"/>
      <c r="AG133" s="254">
        <f>U133+Y133-AC133</f>
        <v>0</v>
      </c>
      <c r="AH133" s="254"/>
      <c r="AI133" s="254"/>
      <c r="AJ133" s="255"/>
      <c r="AK133" s="256" t="str">
        <f>IF(AG133&gt;1,SUMIF(労務費率表!$C$5:$C$13,$E$138,労務費率表!$D$5:$D$13),"")</f>
        <v/>
      </c>
      <c r="AL133" s="257"/>
      <c r="AM133" s="173" t="str">
        <f>IF(AG133&gt;1,ROUNDDOWN(AG133*AK133/100,0),"")</f>
        <v/>
      </c>
      <c r="AN133" s="174"/>
      <c r="AO133" s="174"/>
      <c r="AP133" s="174"/>
      <c r="AQ133" s="174"/>
      <c r="AR133" s="39"/>
    </row>
    <row r="134" spans="1:44" ht="20.25" customHeight="1">
      <c r="A134" s="380"/>
      <c r="B134" s="381"/>
      <c r="C134" s="381"/>
      <c r="D134" s="381"/>
      <c r="E134" s="381"/>
      <c r="F134" s="381"/>
      <c r="G134" s="381"/>
      <c r="H134" s="382"/>
      <c r="I134" s="380"/>
      <c r="J134" s="381"/>
      <c r="K134" s="381"/>
      <c r="L134" s="381"/>
      <c r="M134" s="386"/>
      <c r="N134" s="72"/>
      <c r="O134" s="29" t="s">
        <v>35</v>
      </c>
      <c r="P134" s="64"/>
      <c r="Q134" s="29" t="s">
        <v>36</v>
      </c>
      <c r="R134" s="63"/>
      <c r="S134" s="388" t="s">
        <v>37</v>
      </c>
      <c r="T134" s="389"/>
      <c r="U134" s="269"/>
      <c r="V134" s="270"/>
      <c r="W134" s="270"/>
      <c r="X134" s="40"/>
      <c r="Y134" s="41"/>
      <c r="Z134" s="42"/>
      <c r="AA134" s="42"/>
      <c r="AB134" s="40"/>
      <c r="AC134" s="41"/>
      <c r="AD134" s="42"/>
      <c r="AE134" s="42"/>
      <c r="AF134" s="43"/>
      <c r="AG134" s="271"/>
      <c r="AH134" s="272"/>
      <c r="AI134" s="272"/>
      <c r="AJ134" s="273"/>
      <c r="AK134" s="66"/>
      <c r="AL134" s="76"/>
      <c r="AM134" s="269"/>
      <c r="AN134" s="270"/>
      <c r="AO134" s="270"/>
      <c r="AP134" s="270"/>
      <c r="AQ134" s="270"/>
      <c r="AR134" s="34"/>
    </row>
    <row r="135" spans="1:44" ht="20.25" customHeight="1">
      <c r="A135" s="383"/>
      <c r="B135" s="384"/>
      <c r="C135" s="384"/>
      <c r="D135" s="384"/>
      <c r="E135" s="384"/>
      <c r="F135" s="384"/>
      <c r="G135" s="384"/>
      <c r="H135" s="385"/>
      <c r="I135" s="383"/>
      <c r="J135" s="384"/>
      <c r="K135" s="384"/>
      <c r="L135" s="384"/>
      <c r="M135" s="387"/>
      <c r="N135" s="73"/>
      <c r="O135" s="45" t="s">
        <v>35</v>
      </c>
      <c r="P135" s="71"/>
      <c r="Q135" s="45" t="s">
        <v>36</v>
      </c>
      <c r="R135" s="74"/>
      <c r="S135" s="390" t="s">
        <v>38</v>
      </c>
      <c r="T135" s="391"/>
      <c r="U135" s="251"/>
      <c r="V135" s="252"/>
      <c r="W135" s="252"/>
      <c r="X135" s="252"/>
      <c r="Y135" s="282"/>
      <c r="Z135" s="283"/>
      <c r="AA135" s="283"/>
      <c r="AB135" s="283"/>
      <c r="AC135" s="282"/>
      <c r="AD135" s="283"/>
      <c r="AE135" s="283"/>
      <c r="AF135" s="295"/>
      <c r="AG135" s="254">
        <f>U135+Y135-AC135</f>
        <v>0</v>
      </c>
      <c r="AH135" s="254"/>
      <c r="AI135" s="254"/>
      <c r="AJ135" s="255"/>
      <c r="AK135" s="256" t="str">
        <f>IF(AG135&gt;1,SUMIF(労務費率表!$C$5:$C$13,$E$138,労務費率表!$D$5:$D$13),"")</f>
        <v/>
      </c>
      <c r="AL135" s="257"/>
      <c r="AM135" s="173" t="str">
        <f>IF(AG135&gt;1,ROUNDDOWN(AG135*AK135/100,0),"")</f>
        <v/>
      </c>
      <c r="AN135" s="174"/>
      <c r="AO135" s="174"/>
      <c r="AP135" s="174"/>
      <c r="AQ135" s="174"/>
      <c r="AR135" s="39"/>
    </row>
    <row r="136" spans="1:44" ht="20.25" customHeight="1">
      <c r="A136" s="380"/>
      <c r="B136" s="381"/>
      <c r="C136" s="381"/>
      <c r="D136" s="381"/>
      <c r="E136" s="381"/>
      <c r="F136" s="381"/>
      <c r="G136" s="381"/>
      <c r="H136" s="382"/>
      <c r="I136" s="380"/>
      <c r="J136" s="381"/>
      <c r="K136" s="381"/>
      <c r="L136" s="381"/>
      <c r="M136" s="386"/>
      <c r="N136" s="72"/>
      <c r="O136" s="29" t="s">
        <v>35</v>
      </c>
      <c r="P136" s="64"/>
      <c r="Q136" s="29" t="s">
        <v>36</v>
      </c>
      <c r="R136" s="63"/>
      <c r="S136" s="388" t="s">
        <v>37</v>
      </c>
      <c r="T136" s="389"/>
      <c r="U136" s="269"/>
      <c r="V136" s="270"/>
      <c r="W136" s="270"/>
      <c r="X136" s="40"/>
      <c r="Y136" s="41"/>
      <c r="Z136" s="42"/>
      <c r="AA136" s="42"/>
      <c r="AB136" s="40"/>
      <c r="AC136" s="41"/>
      <c r="AD136" s="42"/>
      <c r="AE136" s="42"/>
      <c r="AF136" s="43"/>
      <c r="AG136" s="271"/>
      <c r="AH136" s="272"/>
      <c r="AI136" s="272"/>
      <c r="AJ136" s="273"/>
      <c r="AK136" s="66"/>
      <c r="AL136" s="76"/>
      <c r="AM136" s="269"/>
      <c r="AN136" s="270"/>
      <c r="AO136" s="270"/>
      <c r="AP136" s="270"/>
      <c r="AQ136" s="270"/>
      <c r="AR136" s="34"/>
    </row>
    <row r="137" spans="1:44" ht="20.25" customHeight="1">
      <c r="A137" s="383"/>
      <c r="B137" s="384"/>
      <c r="C137" s="384"/>
      <c r="D137" s="384"/>
      <c r="E137" s="384"/>
      <c r="F137" s="384"/>
      <c r="G137" s="384"/>
      <c r="H137" s="385"/>
      <c r="I137" s="383"/>
      <c r="J137" s="384"/>
      <c r="K137" s="384"/>
      <c r="L137" s="384"/>
      <c r="M137" s="387"/>
      <c r="N137" s="73"/>
      <c r="O137" s="75" t="s">
        <v>35</v>
      </c>
      <c r="P137" s="71"/>
      <c r="Q137" s="45" t="s">
        <v>36</v>
      </c>
      <c r="R137" s="74"/>
      <c r="S137" s="390" t="s">
        <v>38</v>
      </c>
      <c r="T137" s="391"/>
      <c r="U137" s="282"/>
      <c r="V137" s="283"/>
      <c r="W137" s="283"/>
      <c r="X137" s="283"/>
      <c r="Y137" s="282"/>
      <c r="Z137" s="283"/>
      <c r="AA137" s="283"/>
      <c r="AB137" s="283"/>
      <c r="AC137" s="282"/>
      <c r="AD137" s="283"/>
      <c r="AE137" s="283"/>
      <c r="AF137" s="295"/>
      <c r="AG137" s="254">
        <f>U137+Y137-AC137</f>
        <v>0</v>
      </c>
      <c r="AH137" s="254"/>
      <c r="AI137" s="254"/>
      <c r="AJ137" s="255"/>
      <c r="AK137" s="256" t="str">
        <f>IF(AG137&gt;1,SUMIF(労務費率表!$C$5:$C$13,$E$138,労務費率表!$D$5:$D$13),"")</f>
        <v/>
      </c>
      <c r="AL137" s="257"/>
      <c r="AM137" s="173" t="str">
        <f>IF(AG137&gt;1,ROUNDDOWN(AG137*AK137/100,0),"")</f>
        <v/>
      </c>
      <c r="AN137" s="174"/>
      <c r="AO137" s="174"/>
      <c r="AP137" s="174"/>
      <c r="AQ137" s="174"/>
      <c r="AR137" s="39"/>
    </row>
    <row r="138" spans="1:44" ht="20.25" customHeight="1">
      <c r="A138" s="300" t="s">
        <v>67</v>
      </c>
      <c r="B138" s="301"/>
      <c r="C138" s="301"/>
      <c r="D138" s="302"/>
      <c r="E138" s="306" t="s">
        <v>89</v>
      </c>
      <c r="F138" s="307"/>
      <c r="G138" s="307"/>
      <c r="H138" s="307"/>
      <c r="I138" s="307"/>
      <c r="J138" s="307"/>
      <c r="K138" s="307"/>
      <c r="L138" s="307"/>
      <c r="M138" s="308"/>
      <c r="N138" s="300" t="s">
        <v>68</v>
      </c>
      <c r="O138" s="301"/>
      <c r="P138" s="301"/>
      <c r="Q138" s="301"/>
      <c r="R138" s="301"/>
      <c r="S138" s="301"/>
      <c r="T138" s="302"/>
      <c r="U138" s="395"/>
      <c r="V138" s="396"/>
      <c r="W138" s="396"/>
      <c r="X138" s="397"/>
      <c r="Y138" s="41"/>
      <c r="Z138" s="42"/>
      <c r="AA138" s="42"/>
      <c r="AB138" s="40"/>
      <c r="AC138" s="41"/>
      <c r="AD138" s="42"/>
      <c r="AE138" s="42"/>
      <c r="AF138" s="40"/>
      <c r="AG138" s="271"/>
      <c r="AH138" s="272"/>
      <c r="AI138" s="272"/>
      <c r="AJ138" s="273"/>
      <c r="AK138" s="12"/>
      <c r="AL138" s="13"/>
      <c r="AM138" s="271"/>
      <c r="AN138" s="272"/>
      <c r="AO138" s="272"/>
      <c r="AP138" s="272"/>
      <c r="AQ138" s="272"/>
      <c r="AR138" s="34"/>
    </row>
    <row r="139" spans="1:44" ht="20.25" customHeight="1">
      <c r="A139" s="303"/>
      <c r="B139" s="304"/>
      <c r="C139" s="304"/>
      <c r="D139" s="305"/>
      <c r="E139" s="309"/>
      <c r="F139" s="310"/>
      <c r="G139" s="310"/>
      <c r="H139" s="310"/>
      <c r="I139" s="310"/>
      <c r="J139" s="310"/>
      <c r="K139" s="310"/>
      <c r="L139" s="310"/>
      <c r="M139" s="311"/>
      <c r="N139" s="303"/>
      <c r="O139" s="304"/>
      <c r="P139" s="304"/>
      <c r="Q139" s="304"/>
      <c r="R139" s="304"/>
      <c r="S139" s="304"/>
      <c r="T139" s="305"/>
      <c r="U139" s="173">
        <f>U121+U123+U125+U127+U129+U131+U133+U135+U137-U138</f>
        <v>0</v>
      </c>
      <c r="V139" s="174"/>
      <c r="W139" s="174"/>
      <c r="X139" s="297"/>
      <c r="Y139" s="173">
        <f>Y121+Y123+Y125+Y127+Y129+Y131+Y133+Y135+Y137</f>
        <v>0</v>
      </c>
      <c r="Z139" s="174"/>
      <c r="AA139" s="174"/>
      <c r="AB139" s="174"/>
      <c r="AC139" s="173">
        <f>AC121+AC123+AC125+AC127+AC129+AC131+AC133+AC135+AC137</f>
        <v>0</v>
      </c>
      <c r="AD139" s="174"/>
      <c r="AE139" s="174"/>
      <c r="AF139" s="174"/>
      <c r="AG139" s="173">
        <f>AG121+AG123+AG125+AG127+AG129+AG131+AG133+AG135+AG137</f>
        <v>0</v>
      </c>
      <c r="AH139" s="174"/>
      <c r="AI139" s="174"/>
      <c r="AJ139" s="174"/>
      <c r="AK139" s="14"/>
      <c r="AL139" s="15"/>
      <c r="AM139" s="173">
        <f>SUM(AM121:AQ138)</f>
        <v>0</v>
      </c>
      <c r="AN139" s="174"/>
      <c r="AO139" s="174"/>
      <c r="AP139" s="174"/>
      <c r="AQ139" s="174"/>
      <c r="AR139" s="39"/>
    </row>
    <row r="140" spans="1:44" ht="6" customHeight="1">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row>
    <row r="141" spans="1:44" ht="6" customHeight="1">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row>
    <row r="142" spans="1:44" ht="18" customHeight="1">
      <c r="A142" s="17" t="s">
        <v>61</v>
      </c>
      <c r="B142" s="6"/>
      <c r="C142" s="6"/>
      <c r="D142" s="6"/>
      <c r="E142" s="6"/>
      <c r="F142" s="6"/>
      <c r="G142" s="6"/>
      <c r="H142" s="6"/>
      <c r="I142" s="6"/>
      <c r="J142" s="6"/>
      <c r="K142" s="6"/>
      <c r="L142" s="6"/>
      <c r="M142" s="6"/>
      <c r="N142" s="6"/>
      <c r="O142" s="6"/>
      <c r="P142" s="6"/>
      <c r="Q142" s="6"/>
      <c r="R142" s="49"/>
      <c r="S142" s="49"/>
      <c r="T142" s="49"/>
      <c r="U142" s="49"/>
      <c r="V142" s="49"/>
      <c r="W142" s="6"/>
      <c r="X142" s="6"/>
      <c r="Y142" s="6"/>
      <c r="Z142" s="6"/>
      <c r="AA142" s="6"/>
      <c r="AB142" s="6"/>
      <c r="AC142" s="6"/>
      <c r="AD142" s="6"/>
      <c r="AE142" s="6"/>
      <c r="AF142" s="6"/>
      <c r="AG142" s="6"/>
      <c r="AH142" s="6"/>
      <c r="AI142" s="6"/>
      <c r="AJ142" s="6"/>
      <c r="AK142" s="60"/>
      <c r="AL142" s="60"/>
      <c r="AM142" s="60"/>
      <c r="AN142" s="60"/>
      <c r="AO142" s="6"/>
      <c r="AP142" s="6"/>
      <c r="AQ142" s="6"/>
      <c r="AR142" s="6"/>
    </row>
    <row r="143" spans="1:44" ht="12" customHeight="1">
      <c r="A143" s="6"/>
      <c r="B143" s="6"/>
      <c r="C143" s="6"/>
      <c r="D143" s="6"/>
      <c r="E143" s="6"/>
      <c r="F143" s="6"/>
      <c r="G143" s="6"/>
      <c r="H143" s="6"/>
      <c r="I143" s="6"/>
      <c r="J143" s="6"/>
      <c r="K143" s="6"/>
      <c r="L143" s="61"/>
      <c r="M143" s="61"/>
      <c r="N143" s="61"/>
      <c r="O143" s="61"/>
      <c r="P143" s="61"/>
      <c r="Q143" s="61"/>
      <c r="R143" s="61"/>
      <c r="S143" s="62"/>
      <c r="T143" s="62"/>
      <c r="U143" s="62"/>
      <c r="V143" s="62"/>
      <c r="W143" s="62"/>
      <c r="X143" s="62"/>
      <c r="Y143" s="62"/>
      <c r="Z143" s="61"/>
      <c r="AA143" s="61"/>
      <c r="AB143" s="61"/>
      <c r="AC143" s="6"/>
      <c r="AD143" s="6"/>
      <c r="AE143" s="6"/>
      <c r="AF143" s="6"/>
      <c r="AG143" s="6"/>
      <c r="AH143" s="6"/>
      <c r="AI143" s="6"/>
      <c r="AJ143" s="6"/>
      <c r="AK143" s="60"/>
      <c r="AL143" s="60"/>
      <c r="AM143" s="60"/>
      <c r="AN143" s="60"/>
      <c r="AO143" s="160" t="s">
        <v>87</v>
      </c>
      <c r="AP143" s="165"/>
      <c r="AQ143" s="165"/>
      <c r="AR143" s="166"/>
    </row>
    <row r="144" spans="1:44" ht="12.75" customHeight="1">
      <c r="A144" s="6"/>
      <c r="B144" s="6"/>
      <c r="C144" s="6"/>
      <c r="D144" s="6"/>
      <c r="E144" s="6"/>
      <c r="F144" s="6"/>
      <c r="G144" s="6"/>
      <c r="H144" s="6"/>
      <c r="I144" s="6"/>
      <c r="J144" s="6"/>
      <c r="K144" s="6"/>
      <c r="L144" s="61"/>
      <c r="M144" s="61"/>
      <c r="N144" s="61"/>
      <c r="O144" s="61"/>
      <c r="P144" s="61"/>
      <c r="Q144" s="61"/>
      <c r="R144" s="61"/>
      <c r="S144" s="62"/>
      <c r="T144" s="62"/>
      <c r="U144" s="62"/>
      <c r="V144" s="62"/>
      <c r="W144" s="62"/>
      <c r="X144" s="62"/>
      <c r="Y144" s="62"/>
      <c r="Z144" s="61"/>
      <c r="AA144" s="61"/>
      <c r="AB144" s="61"/>
      <c r="AC144" s="6"/>
      <c r="AD144" s="6"/>
      <c r="AE144" s="6"/>
      <c r="AF144" s="6"/>
      <c r="AG144" s="6"/>
      <c r="AH144" s="6"/>
      <c r="AI144" s="6"/>
      <c r="AJ144" s="6"/>
      <c r="AK144" s="60"/>
      <c r="AL144" s="60"/>
      <c r="AM144" s="60"/>
      <c r="AN144" s="60"/>
      <c r="AO144" s="167"/>
      <c r="AP144" s="168"/>
      <c r="AQ144" s="168"/>
      <c r="AR144" s="169"/>
    </row>
    <row r="145" spans="1:44" ht="12.75" customHeight="1">
      <c r="A145" s="6"/>
      <c r="B145" s="6"/>
      <c r="C145" s="6"/>
      <c r="D145" s="6"/>
      <c r="E145" s="6"/>
      <c r="F145" s="6"/>
      <c r="G145" s="6"/>
      <c r="H145" s="6"/>
      <c r="I145" s="6"/>
      <c r="J145" s="6"/>
      <c r="K145" s="6"/>
      <c r="L145" s="61"/>
      <c r="M145" s="61"/>
      <c r="N145" s="61"/>
      <c r="O145" s="61"/>
      <c r="P145" s="61"/>
      <c r="Q145" s="61"/>
      <c r="R145" s="61"/>
      <c r="S145" s="61"/>
      <c r="T145" s="61"/>
      <c r="U145" s="61"/>
      <c r="V145" s="61"/>
      <c r="W145" s="61"/>
      <c r="X145" s="61"/>
      <c r="Y145" s="61"/>
      <c r="Z145" s="61"/>
      <c r="AA145" s="61"/>
      <c r="AB145" s="61"/>
      <c r="AC145" s="6"/>
      <c r="AD145" s="6"/>
      <c r="AE145" s="6"/>
      <c r="AF145" s="6"/>
      <c r="AG145" s="6"/>
      <c r="AH145" s="6"/>
      <c r="AI145" s="6"/>
      <c r="AJ145" s="6"/>
      <c r="AK145" s="60"/>
      <c r="AL145" s="60"/>
      <c r="AM145" s="60"/>
      <c r="AN145" s="60"/>
      <c r="AO145" s="6"/>
      <c r="AP145" s="6"/>
      <c r="AQ145" s="6"/>
      <c r="AR145" s="6"/>
    </row>
    <row r="146" spans="1:44" ht="6" customHeight="1">
      <c r="A146" s="6"/>
      <c r="B146" s="6"/>
      <c r="C146" s="6"/>
      <c r="D146" s="6"/>
      <c r="E146" s="6"/>
      <c r="F146" s="6"/>
      <c r="G146" s="6"/>
      <c r="H146" s="6"/>
      <c r="I146" s="6"/>
      <c r="J146" s="6"/>
      <c r="K146" s="6"/>
      <c r="L146" s="61"/>
      <c r="M146" s="61"/>
      <c r="N146" s="61"/>
      <c r="O146" s="61"/>
      <c r="P146" s="61"/>
      <c r="Q146" s="61"/>
      <c r="R146" s="61"/>
      <c r="S146" s="61"/>
      <c r="T146" s="61"/>
      <c r="U146" s="61"/>
      <c r="V146" s="61"/>
      <c r="W146" s="61"/>
      <c r="X146" s="61"/>
      <c r="Y146" s="61"/>
      <c r="Z146" s="61"/>
      <c r="AA146" s="61"/>
      <c r="AB146" s="61"/>
      <c r="AC146" s="6"/>
      <c r="AD146" s="6"/>
      <c r="AE146" s="6"/>
      <c r="AF146" s="6"/>
      <c r="AG146" s="6"/>
      <c r="AH146" s="6"/>
      <c r="AI146" s="6"/>
      <c r="AJ146" s="6"/>
      <c r="AK146" s="60"/>
      <c r="AL146" s="60"/>
      <c r="AM146" s="6"/>
      <c r="AN146" s="6"/>
      <c r="AO146" s="6"/>
      <c r="AP146" s="6"/>
      <c r="AQ146" s="6"/>
      <c r="AR146" s="6"/>
    </row>
    <row r="147" spans="1:44" ht="11.25" customHeight="1">
      <c r="A147" s="156" t="s">
        <v>3</v>
      </c>
      <c r="B147" s="157"/>
      <c r="C147" s="157"/>
      <c r="D147" s="157"/>
      <c r="E147" s="157"/>
      <c r="F147" s="157"/>
      <c r="G147" s="157"/>
      <c r="H147" s="157"/>
      <c r="I147" s="161" t="s">
        <v>4</v>
      </c>
      <c r="J147" s="161"/>
      <c r="K147" s="22" t="s">
        <v>5</v>
      </c>
      <c r="L147" s="161" t="s">
        <v>6</v>
      </c>
      <c r="M147" s="161"/>
      <c r="N147" s="162" t="s">
        <v>7</v>
      </c>
      <c r="O147" s="161"/>
      <c r="P147" s="161"/>
      <c r="Q147" s="161"/>
      <c r="R147" s="161"/>
      <c r="S147" s="161"/>
      <c r="T147" s="161" t="s">
        <v>8</v>
      </c>
      <c r="U147" s="161"/>
      <c r="V147" s="161"/>
      <c r="W147" s="6"/>
      <c r="X147" s="6"/>
      <c r="Y147" s="6"/>
      <c r="Z147" s="6"/>
      <c r="AA147" s="6"/>
      <c r="AB147" s="6"/>
      <c r="AC147" s="37"/>
      <c r="AD147" s="37"/>
      <c r="AE147" s="37"/>
      <c r="AF147" s="37"/>
      <c r="AG147" s="37"/>
      <c r="AH147" s="37"/>
      <c r="AI147" s="37"/>
      <c r="AJ147" s="6"/>
      <c r="AK147" s="379">
        <f>$AK$9</f>
        <v>1</v>
      </c>
      <c r="AL147" s="170"/>
      <c r="AM147" s="181" t="s">
        <v>9</v>
      </c>
      <c r="AN147" s="181"/>
      <c r="AO147" s="170">
        <v>5</v>
      </c>
      <c r="AP147" s="170"/>
      <c r="AQ147" s="181" t="s">
        <v>10</v>
      </c>
      <c r="AR147" s="182"/>
    </row>
    <row r="148" spans="1:44" ht="11.25" customHeight="1">
      <c r="A148" s="157"/>
      <c r="B148" s="157"/>
      <c r="C148" s="157"/>
      <c r="D148" s="157"/>
      <c r="E148" s="157"/>
      <c r="F148" s="157"/>
      <c r="G148" s="157"/>
      <c r="H148" s="157"/>
      <c r="I148" s="374" t="str">
        <f t="shared" ref="I148:V148" si="3">I10</f>
        <v>３</v>
      </c>
      <c r="J148" s="318" t="str">
        <f t="shared" si="3"/>
        <v>４</v>
      </c>
      <c r="K148" s="376" t="str">
        <f t="shared" si="3"/>
        <v>１</v>
      </c>
      <c r="L148" s="312" t="str">
        <f t="shared" si="3"/>
        <v>０</v>
      </c>
      <c r="M148" s="318" t="str">
        <f t="shared" si="3"/>
        <v>３</v>
      </c>
      <c r="N148" s="312" t="str">
        <f t="shared" si="3"/>
        <v>９</v>
      </c>
      <c r="O148" s="315" t="str">
        <f t="shared" si="3"/>
        <v>４</v>
      </c>
      <c r="P148" s="315" t="str">
        <f t="shared" si="3"/>
        <v>６</v>
      </c>
      <c r="Q148" s="315" t="str">
        <f t="shared" si="3"/>
        <v>１</v>
      </c>
      <c r="R148" s="315" t="str">
        <f t="shared" si="3"/>
        <v>１</v>
      </c>
      <c r="S148" s="318" t="str">
        <f t="shared" si="3"/>
        <v>５</v>
      </c>
      <c r="T148" s="312">
        <f t="shared" si="3"/>
        <v>0</v>
      </c>
      <c r="U148" s="315">
        <f t="shared" si="3"/>
        <v>0</v>
      </c>
      <c r="V148" s="318">
        <f t="shared" si="3"/>
        <v>0</v>
      </c>
      <c r="W148" s="6"/>
      <c r="X148" s="6"/>
      <c r="Y148" s="6"/>
      <c r="Z148" s="6"/>
      <c r="AA148" s="6"/>
      <c r="AB148" s="6"/>
      <c r="AC148" s="37"/>
      <c r="AD148" s="37"/>
      <c r="AE148" s="37"/>
      <c r="AF148" s="37"/>
      <c r="AG148" s="37"/>
      <c r="AH148" s="37"/>
      <c r="AI148" s="37"/>
      <c r="AJ148" s="6"/>
      <c r="AK148" s="240"/>
      <c r="AL148" s="171"/>
      <c r="AM148" s="236"/>
      <c r="AN148" s="236"/>
      <c r="AO148" s="171"/>
      <c r="AP148" s="171"/>
      <c r="AQ148" s="236"/>
      <c r="AR148" s="242"/>
    </row>
    <row r="149" spans="1:44" ht="11.25" customHeight="1">
      <c r="A149" s="157"/>
      <c r="B149" s="157"/>
      <c r="C149" s="157"/>
      <c r="D149" s="157"/>
      <c r="E149" s="157"/>
      <c r="F149" s="157"/>
      <c r="G149" s="157"/>
      <c r="H149" s="157"/>
      <c r="I149" s="375"/>
      <c r="J149" s="319"/>
      <c r="K149" s="377"/>
      <c r="L149" s="313"/>
      <c r="M149" s="319"/>
      <c r="N149" s="313"/>
      <c r="O149" s="316"/>
      <c r="P149" s="316"/>
      <c r="Q149" s="316"/>
      <c r="R149" s="316"/>
      <c r="S149" s="319"/>
      <c r="T149" s="313"/>
      <c r="U149" s="316"/>
      <c r="V149" s="319"/>
      <c r="W149" s="6"/>
      <c r="X149" s="6"/>
      <c r="Y149" s="6"/>
      <c r="Z149" s="6"/>
      <c r="AA149" s="6"/>
      <c r="AB149" s="6"/>
      <c r="AC149" s="37"/>
      <c r="AD149" s="37"/>
      <c r="AE149" s="37"/>
      <c r="AF149" s="37"/>
      <c r="AG149" s="37"/>
      <c r="AH149" s="37"/>
      <c r="AI149" s="37"/>
      <c r="AJ149" s="6"/>
      <c r="AK149" s="241"/>
      <c r="AL149" s="172"/>
      <c r="AM149" s="184"/>
      <c r="AN149" s="184"/>
      <c r="AO149" s="172"/>
      <c r="AP149" s="172"/>
      <c r="AQ149" s="184"/>
      <c r="AR149" s="185"/>
    </row>
    <row r="150" spans="1:44" ht="6" customHeight="1">
      <c r="A150" s="159"/>
      <c r="B150" s="159"/>
      <c r="C150" s="159"/>
      <c r="D150" s="159"/>
      <c r="E150" s="159"/>
      <c r="F150" s="159"/>
      <c r="G150" s="159"/>
      <c r="H150" s="159"/>
      <c r="I150" s="375"/>
      <c r="J150" s="320"/>
      <c r="K150" s="378"/>
      <c r="L150" s="314"/>
      <c r="M150" s="320"/>
      <c r="N150" s="314"/>
      <c r="O150" s="317"/>
      <c r="P150" s="317"/>
      <c r="Q150" s="317"/>
      <c r="R150" s="317"/>
      <c r="S150" s="320"/>
      <c r="T150" s="314"/>
      <c r="U150" s="317"/>
      <c r="V150" s="320"/>
      <c r="W150" s="6"/>
      <c r="X150" s="6"/>
      <c r="Y150" s="6"/>
      <c r="Z150" s="6"/>
      <c r="AA150" s="6"/>
      <c r="AB150" s="6"/>
      <c r="AC150" s="6"/>
      <c r="AD150" s="6"/>
      <c r="AE150" s="6"/>
      <c r="AF150" s="6"/>
      <c r="AG150" s="6"/>
      <c r="AH150" s="6"/>
      <c r="AI150" s="6"/>
      <c r="AJ150" s="6"/>
      <c r="AK150" s="6"/>
      <c r="AL150" s="6"/>
      <c r="AM150" s="6"/>
      <c r="AN150" s="6"/>
      <c r="AO150" s="6"/>
      <c r="AP150" s="6"/>
      <c r="AQ150" s="6"/>
      <c r="AR150" s="6"/>
    </row>
    <row r="151" spans="1:44" ht="15" customHeight="1">
      <c r="A151" s="215" t="s">
        <v>62</v>
      </c>
      <c r="B151" s="216"/>
      <c r="C151" s="216"/>
      <c r="D151" s="216"/>
      <c r="E151" s="216"/>
      <c r="F151" s="216"/>
      <c r="G151" s="216"/>
      <c r="H151" s="217"/>
      <c r="I151" s="215" t="s">
        <v>18</v>
      </c>
      <c r="J151" s="216"/>
      <c r="K151" s="216"/>
      <c r="L151" s="216"/>
      <c r="M151" s="224"/>
      <c r="N151" s="227" t="s">
        <v>63</v>
      </c>
      <c r="O151" s="216"/>
      <c r="P151" s="216"/>
      <c r="Q151" s="216"/>
      <c r="R151" s="216"/>
      <c r="S151" s="216"/>
      <c r="T151" s="217"/>
      <c r="U151" s="23" t="s">
        <v>20</v>
      </c>
      <c r="V151" s="24"/>
      <c r="W151" s="24"/>
      <c r="X151" s="177" t="s">
        <v>21</v>
      </c>
      <c r="Y151" s="177"/>
      <c r="Z151" s="177"/>
      <c r="AA151" s="177"/>
      <c r="AB151" s="177"/>
      <c r="AC151" s="177"/>
      <c r="AD151" s="177"/>
      <c r="AE151" s="177"/>
      <c r="AF151" s="177"/>
      <c r="AG151" s="177"/>
      <c r="AH151" s="24"/>
      <c r="AI151" s="24"/>
      <c r="AJ151" s="25"/>
      <c r="AK151" s="365" t="s">
        <v>22</v>
      </c>
      <c r="AL151" s="365"/>
      <c r="AM151" s="178" t="s">
        <v>23</v>
      </c>
      <c r="AN151" s="178"/>
      <c r="AO151" s="178"/>
      <c r="AP151" s="178"/>
      <c r="AQ151" s="178"/>
      <c r="AR151" s="179"/>
    </row>
    <row r="152" spans="1:44" ht="15" customHeight="1">
      <c r="A152" s="218"/>
      <c r="B152" s="219"/>
      <c r="C152" s="219"/>
      <c r="D152" s="219"/>
      <c r="E152" s="219"/>
      <c r="F152" s="219"/>
      <c r="G152" s="219"/>
      <c r="H152" s="220"/>
      <c r="I152" s="218"/>
      <c r="J152" s="219"/>
      <c r="K152" s="219"/>
      <c r="L152" s="219"/>
      <c r="M152" s="225"/>
      <c r="N152" s="228"/>
      <c r="O152" s="219"/>
      <c r="P152" s="219"/>
      <c r="Q152" s="219"/>
      <c r="R152" s="219"/>
      <c r="S152" s="219"/>
      <c r="T152" s="220"/>
      <c r="U152" s="180" t="s">
        <v>24</v>
      </c>
      <c r="V152" s="181"/>
      <c r="W152" s="181"/>
      <c r="X152" s="182"/>
      <c r="Y152" s="180" t="s">
        <v>25</v>
      </c>
      <c r="Z152" s="186"/>
      <c r="AA152" s="186"/>
      <c r="AB152" s="187"/>
      <c r="AC152" s="366" t="s">
        <v>26</v>
      </c>
      <c r="AD152" s="367"/>
      <c r="AE152" s="367"/>
      <c r="AF152" s="368"/>
      <c r="AG152" s="191" t="s">
        <v>27</v>
      </c>
      <c r="AH152" s="192"/>
      <c r="AI152" s="192"/>
      <c r="AJ152" s="193"/>
      <c r="AK152" s="372" t="s">
        <v>64</v>
      </c>
      <c r="AL152" s="372"/>
      <c r="AM152" s="201" t="s">
        <v>29</v>
      </c>
      <c r="AN152" s="202"/>
      <c r="AO152" s="202"/>
      <c r="AP152" s="202"/>
      <c r="AQ152" s="203"/>
      <c r="AR152" s="204"/>
    </row>
    <row r="153" spans="1:44" ht="15" customHeight="1">
      <c r="A153" s="221"/>
      <c r="B153" s="222"/>
      <c r="C153" s="222"/>
      <c r="D153" s="222"/>
      <c r="E153" s="222"/>
      <c r="F153" s="222"/>
      <c r="G153" s="222"/>
      <c r="H153" s="223"/>
      <c r="I153" s="221"/>
      <c r="J153" s="222"/>
      <c r="K153" s="222"/>
      <c r="L153" s="222"/>
      <c r="M153" s="226"/>
      <c r="N153" s="229"/>
      <c r="O153" s="222"/>
      <c r="P153" s="222"/>
      <c r="Q153" s="222"/>
      <c r="R153" s="222"/>
      <c r="S153" s="222"/>
      <c r="T153" s="223"/>
      <c r="U153" s="183"/>
      <c r="V153" s="184"/>
      <c r="W153" s="184"/>
      <c r="X153" s="185"/>
      <c r="Y153" s="188"/>
      <c r="Z153" s="189"/>
      <c r="AA153" s="189"/>
      <c r="AB153" s="190"/>
      <c r="AC153" s="369"/>
      <c r="AD153" s="370"/>
      <c r="AE153" s="370"/>
      <c r="AF153" s="371"/>
      <c r="AG153" s="194"/>
      <c r="AH153" s="195"/>
      <c r="AI153" s="195"/>
      <c r="AJ153" s="196"/>
      <c r="AK153" s="373"/>
      <c r="AL153" s="373"/>
      <c r="AM153" s="205"/>
      <c r="AN153" s="205"/>
      <c r="AO153" s="205"/>
      <c r="AP153" s="205"/>
      <c r="AQ153" s="205"/>
      <c r="AR153" s="206"/>
    </row>
    <row r="154" spans="1:44" ht="20.25" customHeight="1">
      <c r="A154" s="380"/>
      <c r="B154" s="381"/>
      <c r="C154" s="381"/>
      <c r="D154" s="381"/>
      <c r="E154" s="381"/>
      <c r="F154" s="381"/>
      <c r="G154" s="381"/>
      <c r="H154" s="382"/>
      <c r="I154" s="380"/>
      <c r="J154" s="381"/>
      <c r="K154" s="381"/>
      <c r="L154" s="381"/>
      <c r="M154" s="386"/>
      <c r="N154" s="63"/>
      <c r="O154" s="29" t="s">
        <v>30</v>
      </c>
      <c r="P154" s="64"/>
      <c r="Q154" s="29" t="s">
        <v>31</v>
      </c>
      <c r="R154" s="63"/>
      <c r="S154" s="388" t="s">
        <v>65</v>
      </c>
      <c r="T154" s="389"/>
      <c r="U154" s="175"/>
      <c r="V154" s="176"/>
      <c r="W154" s="176"/>
      <c r="X154" s="65" t="s">
        <v>33</v>
      </c>
      <c r="Y154" s="66"/>
      <c r="Z154" s="67"/>
      <c r="AA154" s="67"/>
      <c r="AB154" s="65" t="s">
        <v>33</v>
      </c>
      <c r="AC154" s="66"/>
      <c r="AD154" s="67"/>
      <c r="AE154" s="67"/>
      <c r="AF154" s="68" t="s">
        <v>33</v>
      </c>
      <c r="AG154" s="392"/>
      <c r="AH154" s="393"/>
      <c r="AI154" s="393"/>
      <c r="AJ154" s="394"/>
      <c r="AK154" s="66"/>
      <c r="AL154" s="76"/>
      <c r="AM154" s="175"/>
      <c r="AN154" s="176"/>
      <c r="AO154" s="176"/>
      <c r="AP154" s="176"/>
      <c r="AQ154" s="176"/>
      <c r="AR154" s="69" t="s">
        <v>33</v>
      </c>
    </row>
    <row r="155" spans="1:44" ht="20.25" customHeight="1">
      <c r="A155" s="383"/>
      <c r="B155" s="384"/>
      <c r="C155" s="384"/>
      <c r="D155" s="384"/>
      <c r="E155" s="384"/>
      <c r="F155" s="384"/>
      <c r="G155" s="384"/>
      <c r="H155" s="385"/>
      <c r="I155" s="383"/>
      <c r="J155" s="384"/>
      <c r="K155" s="384"/>
      <c r="L155" s="384"/>
      <c r="M155" s="387"/>
      <c r="N155" s="70"/>
      <c r="O155" s="37" t="s">
        <v>30</v>
      </c>
      <c r="P155" s="71"/>
      <c r="Q155" s="37" t="s">
        <v>31</v>
      </c>
      <c r="R155" s="70"/>
      <c r="S155" s="201" t="s">
        <v>66</v>
      </c>
      <c r="T155" s="202"/>
      <c r="U155" s="251"/>
      <c r="V155" s="252"/>
      <c r="W155" s="252"/>
      <c r="X155" s="252"/>
      <c r="Y155" s="251"/>
      <c r="Z155" s="252"/>
      <c r="AA155" s="252"/>
      <c r="AB155" s="252"/>
      <c r="AC155" s="251"/>
      <c r="AD155" s="252"/>
      <c r="AE155" s="252"/>
      <c r="AF155" s="253"/>
      <c r="AG155" s="254">
        <f>U155+Y155-AC155</f>
        <v>0</v>
      </c>
      <c r="AH155" s="254"/>
      <c r="AI155" s="254"/>
      <c r="AJ155" s="255"/>
      <c r="AK155" s="256" t="str">
        <f>IF(AG155&gt;1,SUMIF(労務費率表!$C$5:$C$13,$E$172,労務費率表!$D$5:$D$13),"")</f>
        <v/>
      </c>
      <c r="AL155" s="257"/>
      <c r="AM155" s="173" t="str">
        <f>IF(AG155&gt;1,ROUNDDOWN(AG155*AK155/100,0),"")</f>
        <v/>
      </c>
      <c r="AN155" s="174"/>
      <c r="AO155" s="174"/>
      <c r="AP155" s="174"/>
      <c r="AQ155" s="174"/>
      <c r="AR155" s="39"/>
    </row>
    <row r="156" spans="1:44" ht="20.25" customHeight="1">
      <c r="A156" s="380"/>
      <c r="B156" s="381"/>
      <c r="C156" s="381"/>
      <c r="D156" s="381"/>
      <c r="E156" s="381"/>
      <c r="F156" s="381"/>
      <c r="G156" s="381"/>
      <c r="H156" s="382"/>
      <c r="I156" s="380"/>
      <c r="J156" s="381"/>
      <c r="K156" s="381"/>
      <c r="L156" s="381"/>
      <c r="M156" s="386"/>
      <c r="N156" s="72"/>
      <c r="O156" s="29" t="s">
        <v>35</v>
      </c>
      <c r="P156" s="64"/>
      <c r="Q156" s="29" t="s">
        <v>36</v>
      </c>
      <c r="R156" s="63"/>
      <c r="S156" s="388" t="s">
        <v>37</v>
      </c>
      <c r="T156" s="389"/>
      <c r="U156" s="269"/>
      <c r="V156" s="270"/>
      <c r="W156" s="270"/>
      <c r="X156" s="40"/>
      <c r="Y156" s="41"/>
      <c r="Z156" s="42"/>
      <c r="AA156" s="42"/>
      <c r="AB156" s="40"/>
      <c r="AC156" s="41"/>
      <c r="AD156" s="42"/>
      <c r="AE156" s="42"/>
      <c r="AF156" s="43"/>
      <c r="AG156" s="271"/>
      <c r="AH156" s="272"/>
      <c r="AI156" s="272"/>
      <c r="AJ156" s="273"/>
      <c r="AK156" s="66"/>
      <c r="AL156" s="76"/>
      <c r="AM156" s="269"/>
      <c r="AN156" s="270"/>
      <c r="AO156" s="270"/>
      <c r="AP156" s="270"/>
      <c r="AQ156" s="270"/>
      <c r="AR156" s="34"/>
    </row>
    <row r="157" spans="1:44" ht="20.25" customHeight="1">
      <c r="A157" s="383"/>
      <c r="B157" s="384"/>
      <c r="C157" s="384"/>
      <c r="D157" s="384"/>
      <c r="E157" s="384"/>
      <c r="F157" s="384"/>
      <c r="G157" s="384"/>
      <c r="H157" s="385"/>
      <c r="I157" s="383"/>
      <c r="J157" s="384"/>
      <c r="K157" s="384"/>
      <c r="L157" s="384"/>
      <c r="M157" s="387"/>
      <c r="N157" s="73"/>
      <c r="O157" s="45" t="s">
        <v>35</v>
      </c>
      <c r="P157" s="71"/>
      <c r="Q157" s="45" t="s">
        <v>36</v>
      </c>
      <c r="R157" s="74"/>
      <c r="S157" s="390" t="s">
        <v>38</v>
      </c>
      <c r="T157" s="391"/>
      <c r="U157" s="251"/>
      <c r="V157" s="252"/>
      <c r="W157" s="252"/>
      <c r="X157" s="252"/>
      <c r="Y157" s="251"/>
      <c r="Z157" s="252"/>
      <c r="AA157" s="252"/>
      <c r="AB157" s="252"/>
      <c r="AC157" s="251"/>
      <c r="AD157" s="252"/>
      <c r="AE157" s="252"/>
      <c r="AF157" s="253"/>
      <c r="AG157" s="254">
        <f>U157+Y157-AC157</f>
        <v>0</v>
      </c>
      <c r="AH157" s="254"/>
      <c r="AI157" s="254"/>
      <c r="AJ157" s="255"/>
      <c r="AK157" s="256" t="str">
        <f>IF(AG157&gt;1,SUMIF(労務費率表!$C$5:$C$13,$E$172,労務費率表!$D$5:$D$13),"")</f>
        <v/>
      </c>
      <c r="AL157" s="257"/>
      <c r="AM157" s="173" t="str">
        <f>IF(AG157&gt;1,ROUNDDOWN(AG157*AK157/100,0),"")</f>
        <v/>
      </c>
      <c r="AN157" s="174"/>
      <c r="AO157" s="174"/>
      <c r="AP157" s="174"/>
      <c r="AQ157" s="174"/>
      <c r="AR157" s="39"/>
    </row>
    <row r="158" spans="1:44" ht="20.25" customHeight="1">
      <c r="A158" s="380"/>
      <c r="B158" s="381"/>
      <c r="C158" s="381"/>
      <c r="D158" s="381"/>
      <c r="E158" s="381"/>
      <c r="F158" s="381"/>
      <c r="G158" s="381"/>
      <c r="H158" s="382"/>
      <c r="I158" s="380"/>
      <c r="J158" s="381"/>
      <c r="K158" s="381"/>
      <c r="L158" s="381"/>
      <c r="M158" s="386"/>
      <c r="N158" s="72"/>
      <c r="O158" s="29" t="s">
        <v>35</v>
      </c>
      <c r="P158" s="64"/>
      <c r="Q158" s="29" t="s">
        <v>36</v>
      </c>
      <c r="R158" s="63"/>
      <c r="S158" s="388" t="s">
        <v>37</v>
      </c>
      <c r="T158" s="389"/>
      <c r="U158" s="269"/>
      <c r="V158" s="270"/>
      <c r="W158" s="270"/>
      <c r="X158" s="40"/>
      <c r="Y158" s="41"/>
      <c r="Z158" s="42"/>
      <c r="AA158" s="42"/>
      <c r="AB158" s="40"/>
      <c r="AC158" s="41"/>
      <c r="AD158" s="42"/>
      <c r="AE158" s="42"/>
      <c r="AF158" s="43"/>
      <c r="AG158" s="271"/>
      <c r="AH158" s="272"/>
      <c r="AI158" s="272"/>
      <c r="AJ158" s="273"/>
      <c r="AK158" s="66"/>
      <c r="AL158" s="76"/>
      <c r="AM158" s="269"/>
      <c r="AN158" s="270"/>
      <c r="AO158" s="270"/>
      <c r="AP158" s="270"/>
      <c r="AQ158" s="270"/>
      <c r="AR158" s="34"/>
    </row>
    <row r="159" spans="1:44" ht="20.25" customHeight="1">
      <c r="A159" s="383"/>
      <c r="B159" s="384"/>
      <c r="C159" s="384"/>
      <c r="D159" s="384"/>
      <c r="E159" s="384"/>
      <c r="F159" s="384"/>
      <c r="G159" s="384"/>
      <c r="H159" s="385"/>
      <c r="I159" s="383"/>
      <c r="J159" s="384"/>
      <c r="K159" s="384"/>
      <c r="L159" s="384"/>
      <c r="M159" s="387"/>
      <c r="N159" s="73"/>
      <c r="O159" s="45" t="s">
        <v>35</v>
      </c>
      <c r="P159" s="71"/>
      <c r="Q159" s="45" t="s">
        <v>36</v>
      </c>
      <c r="R159" s="74"/>
      <c r="S159" s="390" t="s">
        <v>38</v>
      </c>
      <c r="T159" s="391"/>
      <c r="U159" s="282"/>
      <c r="V159" s="283"/>
      <c r="W159" s="283"/>
      <c r="X159" s="295"/>
      <c r="Y159" s="282"/>
      <c r="Z159" s="283"/>
      <c r="AA159" s="283"/>
      <c r="AB159" s="283"/>
      <c r="AC159" s="282"/>
      <c r="AD159" s="283"/>
      <c r="AE159" s="283"/>
      <c r="AF159" s="295"/>
      <c r="AG159" s="254">
        <f>U159+Y159-AC159</f>
        <v>0</v>
      </c>
      <c r="AH159" s="254"/>
      <c r="AI159" s="254"/>
      <c r="AJ159" s="255"/>
      <c r="AK159" s="256" t="str">
        <f>IF(AG159&gt;1,SUMIF(労務費率表!$C$5:$C$13,$E$172,労務費率表!$D$5:$D$13),"")</f>
        <v/>
      </c>
      <c r="AL159" s="257"/>
      <c r="AM159" s="173" t="str">
        <f>IF(AG159&gt;1,ROUNDDOWN(AG159*AK159/100,0),"")</f>
        <v/>
      </c>
      <c r="AN159" s="174"/>
      <c r="AO159" s="174"/>
      <c r="AP159" s="174"/>
      <c r="AQ159" s="174"/>
      <c r="AR159" s="39"/>
    </row>
    <row r="160" spans="1:44" ht="20.25" customHeight="1">
      <c r="A160" s="380"/>
      <c r="B160" s="381"/>
      <c r="C160" s="381"/>
      <c r="D160" s="381"/>
      <c r="E160" s="381"/>
      <c r="F160" s="381"/>
      <c r="G160" s="381"/>
      <c r="H160" s="382"/>
      <c r="I160" s="380"/>
      <c r="J160" s="381"/>
      <c r="K160" s="381"/>
      <c r="L160" s="381"/>
      <c r="M160" s="386"/>
      <c r="N160" s="72"/>
      <c r="O160" s="29" t="s">
        <v>35</v>
      </c>
      <c r="P160" s="64"/>
      <c r="Q160" s="29" t="s">
        <v>36</v>
      </c>
      <c r="R160" s="63"/>
      <c r="S160" s="388" t="s">
        <v>37</v>
      </c>
      <c r="T160" s="389"/>
      <c r="U160" s="292"/>
      <c r="V160" s="293"/>
      <c r="W160" s="293"/>
      <c r="X160" s="46"/>
      <c r="Y160" s="47"/>
      <c r="Z160" s="38"/>
      <c r="AA160" s="38"/>
      <c r="AB160" s="46"/>
      <c r="AC160" s="47"/>
      <c r="AD160" s="38"/>
      <c r="AE160" s="38"/>
      <c r="AF160" s="48"/>
      <c r="AG160" s="271"/>
      <c r="AH160" s="272"/>
      <c r="AI160" s="272"/>
      <c r="AJ160" s="273"/>
      <c r="AK160" s="66"/>
      <c r="AL160" s="76"/>
      <c r="AM160" s="269"/>
      <c r="AN160" s="270"/>
      <c r="AO160" s="270"/>
      <c r="AP160" s="270"/>
      <c r="AQ160" s="270"/>
      <c r="AR160" s="34"/>
    </row>
    <row r="161" spans="1:44" ht="20.25" customHeight="1">
      <c r="A161" s="383"/>
      <c r="B161" s="384"/>
      <c r="C161" s="384"/>
      <c r="D161" s="384"/>
      <c r="E161" s="384"/>
      <c r="F161" s="384"/>
      <c r="G161" s="384"/>
      <c r="H161" s="385"/>
      <c r="I161" s="383"/>
      <c r="J161" s="384"/>
      <c r="K161" s="384"/>
      <c r="L161" s="384"/>
      <c r="M161" s="387"/>
      <c r="N161" s="73"/>
      <c r="O161" s="45" t="s">
        <v>35</v>
      </c>
      <c r="P161" s="71"/>
      <c r="Q161" s="45" t="s">
        <v>36</v>
      </c>
      <c r="R161" s="74"/>
      <c r="S161" s="390" t="s">
        <v>38</v>
      </c>
      <c r="T161" s="391"/>
      <c r="U161" s="251"/>
      <c r="V161" s="252"/>
      <c r="W161" s="252"/>
      <c r="X161" s="252"/>
      <c r="Y161" s="251"/>
      <c r="Z161" s="252"/>
      <c r="AA161" s="252"/>
      <c r="AB161" s="252"/>
      <c r="AC161" s="251"/>
      <c r="AD161" s="252"/>
      <c r="AE161" s="252"/>
      <c r="AF161" s="253"/>
      <c r="AG161" s="254">
        <f>U161+Y161-AC161</f>
        <v>0</v>
      </c>
      <c r="AH161" s="254"/>
      <c r="AI161" s="254"/>
      <c r="AJ161" s="255"/>
      <c r="AK161" s="256" t="str">
        <f>IF(AG161&gt;1,SUMIF(労務費率表!$C$5:$C$13,$E$172,労務費率表!$D$5:$D$13),"")</f>
        <v/>
      </c>
      <c r="AL161" s="257"/>
      <c r="AM161" s="173" t="str">
        <f>IF(AG161&gt;1,ROUNDDOWN(AG161*AK161/100,0),"")</f>
        <v/>
      </c>
      <c r="AN161" s="174"/>
      <c r="AO161" s="174"/>
      <c r="AP161" s="174"/>
      <c r="AQ161" s="174"/>
      <c r="AR161" s="39"/>
    </row>
    <row r="162" spans="1:44" ht="20.25" customHeight="1">
      <c r="A162" s="380"/>
      <c r="B162" s="381"/>
      <c r="C162" s="381"/>
      <c r="D162" s="381"/>
      <c r="E162" s="381"/>
      <c r="F162" s="381"/>
      <c r="G162" s="381"/>
      <c r="H162" s="382"/>
      <c r="I162" s="380"/>
      <c r="J162" s="381"/>
      <c r="K162" s="381"/>
      <c r="L162" s="381"/>
      <c r="M162" s="386"/>
      <c r="N162" s="72"/>
      <c r="O162" s="29" t="s">
        <v>35</v>
      </c>
      <c r="P162" s="64"/>
      <c r="Q162" s="29" t="s">
        <v>36</v>
      </c>
      <c r="R162" s="63"/>
      <c r="S162" s="388" t="s">
        <v>37</v>
      </c>
      <c r="T162" s="389"/>
      <c r="U162" s="269"/>
      <c r="V162" s="270"/>
      <c r="W162" s="270"/>
      <c r="X162" s="40"/>
      <c r="Y162" s="41"/>
      <c r="Z162" s="42"/>
      <c r="AA162" s="42"/>
      <c r="AB162" s="40"/>
      <c r="AC162" s="41"/>
      <c r="AD162" s="42"/>
      <c r="AE162" s="42"/>
      <c r="AF162" s="43"/>
      <c r="AG162" s="271"/>
      <c r="AH162" s="272"/>
      <c r="AI162" s="272"/>
      <c r="AJ162" s="273"/>
      <c r="AK162" s="66"/>
      <c r="AL162" s="76"/>
      <c r="AM162" s="269"/>
      <c r="AN162" s="270"/>
      <c r="AO162" s="270"/>
      <c r="AP162" s="270"/>
      <c r="AQ162" s="270"/>
      <c r="AR162" s="34"/>
    </row>
    <row r="163" spans="1:44" ht="20.25" customHeight="1">
      <c r="A163" s="383"/>
      <c r="B163" s="384"/>
      <c r="C163" s="384"/>
      <c r="D163" s="384"/>
      <c r="E163" s="384"/>
      <c r="F163" s="384"/>
      <c r="G163" s="384"/>
      <c r="H163" s="385"/>
      <c r="I163" s="383"/>
      <c r="J163" s="384"/>
      <c r="K163" s="384"/>
      <c r="L163" s="384"/>
      <c r="M163" s="387"/>
      <c r="N163" s="73"/>
      <c r="O163" s="45" t="s">
        <v>35</v>
      </c>
      <c r="P163" s="71"/>
      <c r="Q163" s="45" t="s">
        <v>36</v>
      </c>
      <c r="R163" s="74"/>
      <c r="S163" s="390" t="s">
        <v>38</v>
      </c>
      <c r="T163" s="391"/>
      <c r="U163" s="251"/>
      <c r="V163" s="252"/>
      <c r="W163" s="252"/>
      <c r="X163" s="252"/>
      <c r="Y163" s="282"/>
      <c r="Z163" s="283"/>
      <c r="AA163" s="283"/>
      <c r="AB163" s="283"/>
      <c r="AC163" s="251"/>
      <c r="AD163" s="252"/>
      <c r="AE163" s="252"/>
      <c r="AF163" s="253"/>
      <c r="AG163" s="254">
        <f>U163+Y163-AC163</f>
        <v>0</v>
      </c>
      <c r="AH163" s="254"/>
      <c r="AI163" s="254"/>
      <c r="AJ163" s="255"/>
      <c r="AK163" s="256" t="str">
        <f>IF(AG163&gt;1,SUMIF(労務費率表!$C$5:$C$13,$E$172,労務費率表!$D$5:$D$13),"")</f>
        <v/>
      </c>
      <c r="AL163" s="257"/>
      <c r="AM163" s="173" t="str">
        <f>IF(AG163&gt;1,ROUNDDOWN(AG163*AK163/100,0),"")</f>
        <v/>
      </c>
      <c r="AN163" s="174"/>
      <c r="AO163" s="174"/>
      <c r="AP163" s="174"/>
      <c r="AQ163" s="174"/>
      <c r="AR163" s="39"/>
    </row>
    <row r="164" spans="1:44" ht="20.25" customHeight="1">
      <c r="A164" s="380"/>
      <c r="B164" s="381"/>
      <c r="C164" s="381"/>
      <c r="D164" s="381"/>
      <c r="E164" s="381"/>
      <c r="F164" s="381"/>
      <c r="G164" s="381"/>
      <c r="H164" s="382"/>
      <c r="I164" s="380"/>
      <c r="J164" s="381"/>
      <c r="K164" s="381"/>
      <c r="L164" s="381"/>
      <c r="M164" s="386"/>
      <c r="N164" s="72"/>
      <c r="O164" s="29" t="s">
        <v>35</v>
      </c>
      <c r="P164" s="64"/>
      <c r="Q164" s="29" t="s">
        <v>36</v>
      </c>
      <c r="R164" s="63"/>
      <c r="S164" s="388" t="s">
        <v>37</v>
      </c>
      <c r="T164" s="389"/>
      <c r="U164" s="269"/>
      <c r="V164" s="270"/>
      <c r="W164" s="270"/>
      <c r="X164" s="40"/>
      <c r="Y164" s="41"/>
      <c r="Z164" s="42"/>
      <c r="AA164" s="42"/>
      <c r="AB164" s="40"/>
      <c r="AC164" s="41"/>
      <c r="AD164" s="42"/>
      <c r="AE164" s="42"/>
      <c r="AF164" s="43"/>
      <c r="AG164" s="271"/>
      <c r="AH164" s="272"/>
      <c r="AI164" s="272"/>
      <c r="AJ164" s="273"/>
      <c r="AK164" s="66"/>
      <c r="AL164" s="76"/>
      <c r="AM164" s="269"/>
      <c r="AN164" s="270"/>
      <c r="AO164" s="270"/>
      <c r="AP164" s="270"/>
      <c r="AQ164" s="270"/>
      <c r="AR164" s="34"/>
    </row>
    <row r="165" spans="1:44" ht="20.25" customHeight="1">
      <c r="A165" s="383"/>
      <c r="B165" s="384"/>
      <c r="C165" s="384"/>
      <c r="D165" s="384"/>
      <c r="E165" s="384"/>
      <c r="F165" s="384"/>
      <c r="G165" s="384"/>
      <c r="H165" s="385"/>
      <c r="I165" s="383"/>
      <c r="J165" s="384"/>
      <c r="K165" s="384"/>
      <c r="L165" s="384"/>
      <c r="M165" s="387"/>
      <c r="N165" s="73"/>
      <c r="O165" s="45" t="s">
        <v>35</v>
      </c>
      <c r="P165" s="71"/>
      <c r="Q165" s="45" t="s">
        <v>36</v>
      </c>
      <c r="R165" s="74"/>
      <c r="S165" s="390" t="s">
        <v>38</v>
      </c>
      <c r="T165" s="391"/>
      <c r="U165" s="251"/>
      <c r="V165" s="252"/>
      <c r="W165" s="252"/>
      <c r="X165" s="252"/>
      <c r="Y165" s="282"/>
      <c r="Z165" s="283"/>
      <c r="AA165" s="283"/>
      <c r="AB165" s="283"/>
      <c r="AC165" s="282"/>
      <c r="AD165" s="283"/>
      <c r="AE165" s="283"/>
      <c r="AF165" s="295"/>
      <c r="AG165" s="254">
        <f>U165+Y165-AC165</f>
        <v>0</v>
      </c>
      <c r="AH165" s="254"/>
      <c r="AI165" s="254"/>
      <c r="AJ165" s="255"/>
      <c r="AK165" s="256" t="str">
        <f>IF(AG165&gt;1,SUMIF(労務費率表!$C$5:$C$13,$E$172,労務費率表!$D$5:$D$13),"")</f>
        <v/>
      </c>
      <c r="AL165" s="257"/>
      <c r="AM165" s="173" t="str">
        <f>IF(AG165&gt;1,ROUNDDOWN(AG165*AK165/100,0),"")</f>
        <v/>
      </c>
      <c r="AN165" s="174"/>
      <c r="AO165" s="174"/>
      <c r="AP165" s="174"/>
      <c r="AQ165" s="174"/>
      <c r="AR165" s="39"/>
    </row>
    <row r="166" spans="1:44" ht="20.25" customHeight="1">
      <c r="A166" s="380"/>
      <c r="B166" s="381"/>
      <c r="C166" s="381"/>
      <c r="D166" s="381"/>
      <c r="E166" s="381"/>
      <c r="F166" s="381"/>
      <c r="G166" s="381"/>
      <c r="H166" s="382"/>
      <c r="I166" s="380"/>
      <c r="J166" s="381"/>
      <c r="K166" s="381"/>
      <c r="L166" s="381"/>
      <c r="M166" s="386"/>
      <c r="N166" s="72"/>
      <c r="O166" s="29" t="s">
        <v>35</v>
      </c>
      <c r="P166" s="64"/>
      <c r="Q166" s="29" t="s">
        <v>36</v>
      </c>
      <c r="R166" s="63"/>
      <c r="S166" s="388" t="s">
        <v>37</v>
      </c>
      <c r="T166" s="389"/>
      <c r="U166" s="269"/>
      <c r="V166" s="270"/>
      <c r="W166" s="270"/>
      <c r="X166" s="79"/>
      <c r="Y166" s="80"/>
      <c r="Z166" s="81"/>
      <c r="AA166" s="81"/>
      <c r="AB166" s="79"/>
      <c r="AC166" s="80"/>
      <c r="AD166" s="81"/>
      <c r="AE166" s="81"/>
      <c r="AF166" s="82"/>
      <c r="AG166" s="271"/>
      <c r="AH166" s="272"/>
      <c r="AI166" s="272"/>
      <c r="AJ166" s="273"/>
      <c r="AK166" s="66"/>
      <c r="AL166" s="76"/>
      <c r="AM166" s="269"/>
      <c r="AN166" s="270"/>
      <c r="AO166" s="270"/>
      <c r="AP166" s="270"/>
      <c r="AQ166" s="270"/>
      <c r="AR166" s="34"/>
    </row>
    <row r="167" spans="1:44" ht="20.25" customHeight="1">
      <c r="A167" s="383"/>
      <c r="B167" s="384"/>
      <c r="C167" s="384"/>
      <c r="D167" s="384"/>
      <c r="E167" s="384"/>
      <c r="F167" s="384"/>
      <c r="G167" s="384"/>
      <c r="H167" s="385"/>
      <c r="I167" s="383"/>
      <c r="J167" s="384"/>
      <c r="K167" s="384"/>
      <c r="L167" s="384"/>
      <c r="M167" s="387"/>
      <c r="N167" s="73"/>
      <c r="O167" s="45" t="s">
        <v>35</v>
      </c>
      <c r="P167" s="71"/>
      <c r="Q167" s="45" t="s">
        <v>36</v>
      </c>
      <c r="R167" s="74"/>
      <c r="S167" s="390" t="s">
        <v>38</v>
      </c>
      <c r="T167" s="391"/>
      <c r="U167" s="251"/>
      <c r="V167" s="252"/>
      <c r="W167" s="252"/>
      <c r="X167" s="252"/>
      <c r="Y167" s="282"/>
      <c r="Z167" s="283"/>
      <c r="AA167" s="283"/>
      <c r="AB167" s="283"/>
      <c r="AC167" s="282"/>
      <c r="AD167" s="283"/>
      <c r="AE167" s="283"/>
      <c r="AF167" s="295"/>
      <c r="AG167" s="254">
        <f>U167+Y167-AC167</f>
        <v>0</v>
      </c>
      <c r="AH167" s="254"/>
      <c r="AI167" s="254"/>
      <c r="AJ167" s="255"/>
      <c r="AK167" s="256" t="str">
        <f>IF(AG167&gt;1,SUMIF(労務費率表!$C$5:$C$13,$E$172,労務費率表!$D$5:$D$13),"")</f>
        <v/>
      </c>
      <c r="AL167" s="257"/>
      <c r="AM167" s="173" t="str">
        <f>IF(AG167&gt;1,ROUNDDOWN(AG167*AK167/100,0),"")</f>
        <v/>
      </c>
      <c r="AN167" s="174"/>
      <c r="AO167" s="174"/>
      <c r="AP167" s="174"/>
      <c r="AQ167" s="174"/>
      <c r="AR167" s="39"/>
    </row>
    <row r="168" spans="1:44" ht="20.25" customHeight="1">
      <c r="A168" s="380"/>
      <c r="B168" s="381"/>
      <c r="C168" s="381"/>
      <c r="D168" s="381"/>
      <c r="E168" s="381"/>
      <c r="F168" s="381"/>
      <c r="G168" s="381"/>
      <c r="H168" s="382"/>
      <c r="I168" s="380"/>
      <c r="J168" s="381"/>
      <c r="K168" s="381"/>
      <c r="L168" s="381"/>
      <c r="M168" s="386"/>
      <c r="N168" s="72"/>
      <c r="O168" s="29" t="s">
        <v>35</v>
      </c>
      <c r="P168" s="64"/>
      <c r="Q168" s="29" t="s">
        <v>36</v>
      </c>
      <c r="R168" s="63"/>
      <c r="S168" s="388" t="s">
        <v>37</v>
      </c>
      <c r="T168" s="389"/>
      <c r="U168" s="269"/>
      <c r="V168" s="270"/>
      <c r="W168" s="270"/>
      <c r="X168" s="40"/>
      <c r="Y168" s="41"/>
      <c r="Z168" s="42"/>
      <c r="AA168" s="42"/>
      <c r="AB168" s="40"/>
      <c r="AC168" s="41"/>
      <c r="AD168" s="42"/>
      <c r="AE168" s="42"/>
      <c r="AF168" s="43"/>
      <c r="AG168" s="271"/>
      <c r="AH168" s="272"/>
      <c r="AI168" s="272"/>
      <c r="AJ168" s="273"/>
      <c r="AK168" s="66"/>
      <c r="AL168" s="76"/>
      <c r="AM168" s="269"/>
      <c r="AN168" s="270"/>
      <c r="AO168" s="270"/>
      <c r="AP168" s="270"/>
      <c r="AQ168" s="270"/>
      <c r="AR168" s="34"/>
    </row>
    <row r="169" spans="1:44" ht="20.25" customHeight="1">
      <c r="A169" s="383"/>
      <c r="B169" s="384"/>
      <c r="C169" s="384"/>
      <c r="D169" s="384"/>
      <c r="E169" s="384"/>
      <c r="F169" s="384"/>
      <c r="G169" s="384"/>
      <c r="H169" s="385"/>
      <c r="I169" s="383"/>
      <c r="J169" s="384"/>
      <c r="K169" s="384"/>
      <c r="L169" s="384"/>
      <c r="M169" s="387"/>
      <c r="N169" s="73"/>
      <c r="O169" s="45" t="s">
        <v>35</v>
      </c>
      <c r="P169" s="71"/>
      <c r="Q169" s="45" t="s">
        <v>36</v>
      </c>
      <c r="R169" s="74"/>
      <c r="S169" s="390" t="s">
        <v>38</v>
      </c>
      <c r="T169" s="391"/>
      <c r="U169" s="251"/>
      <c r="V169" s="252"/>
      <c r="W169" s="252"/>
      <c r="X169" s="252"/>
      <c r="Y169" s="282"/>
      <c r="Z169" s="283"/>
      <c r="AA169" s="283"/>
      <c r="AB169" s="283"/>
      <c r="AC169" s="282"/>
      <c r="AD169" s="283"/>
      <c r="AE169" s="283"/>
      <c r="AF169" s="295"/>
      <c r="AG169" s="254">
        <f>U169+Y169-AC169</f>
        <v>0</v>
      </c>
      <c r="AH169" s="254"/>
      <c r="AI169" s="254"/>
      <c r="AJ169" s="255"/>
      <c r="AK169" s="256" t="str">
        <f>IF(AG169&gt;1,SUMIF(労務費率表!$C$5:$C$13,$E$172,労務費率表!$D$5:$D$13),"")</f>
        <v/>
      </c>
      <c r="AL169" s="257"/>
      <c r="AM169" s="173" t="str">
        <f>IF(AG169&gt;1,ROUNDDOWN(AG169*AK169/100,0),"")</f>
        <v/>
      </c>
      <c r="AN169" s="174"/>
      <c r="AO169" s="174"/>
      <c r="AP169" s="174"/>
      <c r="AQ169" s="174"/>
      <c r="AR169" s="39"/>
    </row>
    <row r="170" spans="1:44" ht="20.25" customHeight="1">
      <c r="A170" s="380"/>
      <c r="B170" s="381"/>
      <c r="C170" s="381"/>
      <c r="D170" s="381"/>
      <c r="E170" s="381"/>
      <c r="F170" s="381"/>
      <c r="G170" s="381"/>
      <c r="H170" s="382"/>
      <c r="I170" s="380"/>
      <c r="J170" s="381"/>
      <c r="K170" s="381"/>
      <c r="L170" s="381"/>
      <c r="M170" s="386"/>
      <c r="N170" s="72"/>
      <c r="O170" s="29" t="s">
        <v>35</v>
      </c>
      <c r="P170" s="64"/>
      <c r="Q170" s="29" t="s">
        <v>36</v>
      </c>
      <c r="R170" s="63"/>
      <c r="S170" s="388" t="s">
        <v>37</v>
      </c>
      <c r="T170" s="389"/>
      <c r="U170" s="269"/>
      <c r="V170" s="270"/>
      <c r="W170" s="270"/>
      <c r="X170" s="40"/>
      <c r="Y170" s="41"/>
      <c r="Z170" s="42"/>
      <c r="AA170" s="42"/>
      <c r="AB170" s="40"/>
      <c r="AC170" s="41"/>
      <c r="AD170" s="42"/>
      <c r="AE170" s="42"/>
      <c r="AF170" s="43"/>
      <c r="AG170" s="271"/>
      <c r="AH170" s="272"/>
      <c r="AI170" s="272"/>
      <c r="AJ170" s="273"/>
      <c r="AK170" s="66"/>
      <c r="AL170" s="76"/>
      <c r="AM170" s="269"/>
      <c r="AN170" s="270"/>
      <c r="AO170" s="270"/>
      <c r="AP170" s="270"/>
      <c r="AQ170" s="270"/>
      <c r="AR170" s="34"/>
    </row>
    <row r="171" spans="1:44" ht="20.25" customHeight="1">
      <c r="A171" s="383"/>
      <c r="B171" s="384"/>
      <c r="C171" s="384"/>
      <c r="D171" s="384"/>
      <c r="E171" s="384"/>
      <c r="F171" s="384"/>
      <c r="G171" s="384"/>
      <c r="H171" s="385"/>
      <c r="I171" s="383"/>
      <c r="J171" s="384"/>
      <c r="K171" s="384"/>
      <c r="L171" s="384"/>
      <c r="M171" s="387"/>
      <c r="N171" s="73"/>
      <c r="O171" s="75" t="s">
        <v>35</v>
      </c>
      <c r="P171" s="71"/>
      <c r="Q171" s="45" t="s">
        <v>36</v>
      </c>
      <c r="R171" s="74"/>
      <c r="S171" s="390" t="s">
        <v>38</v>
      </c>
      <c r="T171" s="391"/>
      <c r="U171" s="282"/>
      <c r="V171" s="283"/>
      <c r="W171" s="283"/>
      <c r="X171" s="283"/>
      <c r="Y171" s="282"/>
      <c r="Z171" s="283"/>
      <c r="AA171" s="283"/>
      <c r="AB171" s="283"/>
      <c r="AC171" s="282"/>
      <c r="AD171" s="283"/>
      <c r="AE171" s="283"/>
      <c r="AF171" s="295"/>
      <c r="AG171" s="254">
        <f>U171+Y171-AC171</f>
        <v>0</v>
      </c>
      <c r="AH171" s="254"/>
      <c r="AI171" s="254"/>
      <c r="AJ171" s="255"/>
      <c r="AK171" s="256" t="str">
        <f>IF(AG171&gt;1,SUMIF(労務費率表!$C$5:$C$13,$E$172,労務費率表!$D$5:$D$13),"")</f>
        <v/>
      </c>
      <c r="AL171" s="257"/>
      <c r="AM171" s="173" t="str">
        <f>IF(AG171&gt;1,ROUNDDOWN(AG171*AK171/100,0),"")</f>
        <v/>
      </c>
      <c r="AN171" s="174"/>
      <c r="AO171" s="174"/>
      <c r="AP171" s="174"/>
      <c r="AQ171" s="174"/>
      <c r="AR171" s="39"/>
    </row>
    <row r="172" spans="1:44" ht="20.25" customHeight="1">
      <c r="A172" s="300" t="s">
        <v>67</v>
      </c>
      <c r="B172" s="301"/>
      <c r="C172" s="301"/>
      <c r="D172" s="302"/>
      <c r="E172" s="306" t="s">
        <v>85</v>
      </c>
      <c r="F172" s="307"/>
      <c r="G172" s="307"/>
      <c r="H172" s="307"/>
      <c r="I172" s="307"/>
      <c r="J172" s="307"/>
      <c r="K172" s="307"/>
      <c r="L172" s="307"/>
      <c r="M172" s="308"/>
      <c r="N172" s="300" t="s">
        <v>68</v>
      </c>
      <c r="O172" s="301"/>
      <c r="P172" s="301"/>
      <c r="Q172" s="301"/>
      <c r="R172" s="301"/>
      <c r="S172" s="301"/>
      <c r="T172" s="302"/>
      <c r="U172" s="395"/>
      <c r="V172" s="396"/>
      <c r="W172" s="396"/>
      <c r="X172" s="397"/>
      <c r="Y172" s="41"/>
      <c r="Z172" s="42"/>
      <c r="AA172" s="42"/>
      <c r="AB172" s="40"/>
      <c r="AC172" s="41"/>
      <c r="AD172" s="42"/>
      <c r="AE172" s="42"/>
      <c r="AF172" s="40"/>
      <c r="AG172" s="271"/>
      <c r="AH172" s="272"/>
      <c r="AI172" s="272"/>
      <c r="AJ172" s="273"/>
      <c r="AK172" s="12"/>
      <c r="AL172" s="13"/>
      <c r="AM172" s="271"/>
      <c r="AN172" s="272"/>
      <c r="AO172" s="272"/>
      <c r="AP172" s="272"/>
      <c r="AQ172" s="272"/>
      <c r="AR172" s="34"/>
    </row>
    <row r="173" spans="1:44" ht="20.25" customHeight="1">
      <c r="A173" s="303"/>
      <c r="B173" s="304"/>
      <c r="C173" s="304"/>
      <c r="D173" s="305"/>
      <c r="E173" s="309"/>
      <c r="F173" s="310"/>
      <c r="G173" s="310"/>
      <c r="H173" s="310"/>
      <c r="I173" s="310"/>
      <c r="J173" s="310"/>
      <c r="K173" s="310"/>
      <c r="L173" s="310"/>
      <c r="M173" s="311"/>
      <c r="N173" s="303"/>
      <c r="O173" s="304"/>
      <c r="P173" s="304"/>
      <c r="Q173" s="304"/>
      <c r="R173" s="304"/>
      <c r="S173" s="304"/>
      <c r="T173" s="305"/>
      <c r="U173" s="173">
        <f>U155+U157+U159+U161+U163+U165+U167+U169+U171-U172</f>
        <v>0</v>
      </c>
      <c r="V173" s="174"/>
      <c r="W173" s="174"/>
      <c r="X173" s="297"/>
      <c r="Y173" s="173">
        <f>Y155+Y157+Y159+Y161+Y163+Y165+Y167+Y169+Y171</f>
        <v>0</v>
      </c>
      <c r="Z173" s="174"/>
      <c r="AA173" s="174"/>
      <c r="AB173" s="174"/>
      <c r="AC173" s="173">
        <f>AC155+AC157+AC159+AC161+AC163+AC165+AC167+AC169+AC171</f>
        <v>0</v>
      </c>
      <c r="AD173" s="174"/>
      <c r="AE173" s="174"/>
      <c r="AF173" s="174"/>
      <c r="AG173" s="173">
        <f>AG155+AG157+AG159+AG161+AG163+AG165+AG167+AG169+AG171</f>
        <v>0</v>
      </c>
      <c r="AH173" s="174"/>
      <c r="AI173" s="174"/>
      <c r="AJ173" s="174"/>
      <c r="AK173" s="14"/>
      <c r="AL173" s="15"/>
      <c r="AM173" s="173">
        <f>SUM(AM155:AQ172)</f>
        <v>0</v>
      </c>
      <c r="AN173" s="174"/>
      <c r="AO173" s="174"/>
      <c r="AP173" s="174"/>
      <c r="AQ173" s="174"/>
      <c r="AR173" s="39"/>
    </row>
    <row r="174" spans="1:44" ht="5.25" customHeight="1">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c r="AA174" s="77"/>
      <c r="AB174" s="77"/>
      <c r="AC174" s="77"/>
      <c r="AD174" s="77"/>
      <c r="AE174" s="77"/>
      <c r="AF174" s="77"/>
      <c r="AG174" s="77"/>
      <c r="AH174" s="77"/>
      <c r="AI174" s="77"/>
      <c r="AJ174" s="77"/>
      <c r="AK174" s="77"/>
      <c r="AL174" s="77"/>
      <c r="AM174" s="77"/>
      <c r="AN174" s="77"/>
      <c r="AO174" s="77"/>
      <c r="AP174" s="77"/>
      <c r="AQ174" s="77"/>
      <c r="AR174" s="77"/>
    </row>
    <row r="175" spans="1:44" ht="6" customHeight="1">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row>
    <row r="176" spans="1:44" ht="18" customHeight="1">
      <c r="A176" s="17" t="s">
        <v>61</v>
      </c>
      <c r="B176" s="6"/>
      <c r="C176" s="6"/>
      <c r="D176" s="6"/>
      <c r="E176" s="6"/>
      <c r="F176" s="6"/>
      <c r="G176" s="6"/>
      <c r="H176" s="6"/>
      <c r="I176" s="6"/>
      <c r="J176" s="6"/>
      <c r="K176" s="6"/>
      <c r="L176" s="6"/>
      <c r="M176" s="6"/>
      <c r="N176" s="6"/>
      <c r="O176" s="6"/>
      <c r="P176" s="6"/>
      <c r="Q176" s="6"/>
      <c r="R176" s="49"/>
      <c r="S176" s="49"/>
      <c r="T176" s="49"/>
      <c r="U176" s="49"/>
      <c r="V176" s="49"/>
      <c r="W176" s="6"/>
      <c r="X176" s="6"/>
      <c r="Y176" s="6"/>
      <c r="Z176" s="6"/>
      <c r="AA176" s="6"/>
      <c r="AB176" s="6"/>
      <c r="AC176" s="6"/>
      <c r="AD176" s="6"/>
      <c r="AE176" s="6"/>
      <c r="AF176" s="6"/>
      <c r="AG176" s="6"/>
      <c r="AH176" s="6"/>
      <c r="AI176" s="6"/>
      <c r="AJ176" s="6"/>
      <c r="AK176" s="60"/>
      <c r="AL176" s="60"/>
      <c r="AM176" s="60"/>
      <c r="AN176" s="60"/>
      <c r="AO176" s="6"/>
      <c r="AP176" s="6"/>
      <c r="AQ176" s="6"/>
      <c r="AR176" s="6"/>
    </row>
    <row r="177" spans="1:44" ht="12" customHeight="1">
      <c r="A177" s="6"/>
      <c r="B177" s="6"/>
      <c r="C177" s="6"/>
      <c r="D177" s="6"/>
      <c r="E177" s="6"/>
      <c r="F177" s="6"/>
      <c r="G177" s="6"/>
      <c r="H177" s="6"/>
      <c r="I177" s="6"/>
      <c r="J177" s="6"/>
      <c r="K177" s="6"/>
      <c r="L177" s="61"/>
      <c r="M177" s="61"/>
      <c r="N177" s="61"/>
      <c r="O177" s="61"/>
      <c r="P177" s="61"/>
      <c r="Q177" s="61"/>
      <c r="R177" s="61"/>
      <c r="S177" s="62"/>
      <c r="T177" s="62"/>
      <c r="U177" s="62"/>
      <c r="V177" s="62"/>
      <c r="W177" s="62"/>
      <c r="X177" s="62"/>
      <c r="Y177" s="62"/>
      <c r="Z177" s="61"/>
      <c r="AA177" s="61"/>
      <c r="AB177" s="61"/>
      <c r="AC177" s="6"/>
      <c r="AD177" s="6"/>
      <c r="AE177" s="6"/>
      <c r="AF177" s="6"/>
      <c r="AG177" s="6"/>
      <c r="AH177" s="6"/>
      <c r="AI177" s="6"/>
      <c r="AJ177" s="6"/>
      <c r="AK177" s="60"/>
      <c r="AL177" s="60"/>
      <c r="AM177" s="60"/>
      <c r="AN177" s="60"/>
      <c r="AO177" s="160" t="s">
        <v>87</v>
      </c>
      <c r="AP177" s="165"/>
      <c r="AQ177" s="165"/>
      <c r="AR177" s="166"/>
    </row>
    <row r="178" spans="1:44" ht="12.75" customHeight="1">
      <c r="A178" s="6"/>
      <c r="B178" s="6"/>
      <c r="C178" s="6"/>
      <c r="D178" s="6"/>
      <c r="E178" s="6"/>
      <c r="F178" s="6"/>
      <c r="G178" s="6"/>
      <c r="H178" s="6"/>
      <c r="I178" s="6"/>
      <c r="J178" s="6"/>
      <c r="K178" s="6"/>
      <c r="L178" s="61"/>
      <c r="M178" s="61"/>
      <c r="N178" s="61"/>
      <c r="O178" s="61"/>
      <c r="P178" s="61"/>
      <c r="Q178" s="61"/>
      <c r="R178" s="61"/>
      <c r="S178" s="62"/>
      <c r="T178" s="62"/>
      <c r="U178" s="62"/>
      <c r="V178" s="62"/>
      <c r="W178" s="62"/>
      <c r="X178" s="62"/>
      <c r="Y178" s="62"/>
      <c r="Z178" s="61"/>
      <c r="AA178" s="61"/>
      <c r="AB178" s="61"/>
      <c r="AC178" s="6"/>
      <c r="AD178" s="6"/>
      <c r="AE178" s="6"/>
      <c r="AF178" s="6"/>
      <c r="AG178" s="6"/>
      <c r="AH178" s="6"/>
      <c r="AI178" s="6"/>
      <c r="AJ178" s="6"/>
      <c r="AK178" s="60"/>
      <c r="AL178" s="60"/>
      <c r="AM178" s="60"/>
      <c r="AN178" s="60"/>
      <c r="AO178" s="167"/>
      <c r="AP178" s="168"/>
      <c r="AQ178" s="168"/>
      <c r="AR178" s="169"/>
    </row>
    <row r="179" spans="1:44" ht="12.75" customHeight="1">
      <c r="A179" s="6"/>
      <c r="B179" s="6"/>
      <c r="C179" s="6"/>
      <c r="D179" s="6"/>
      <c r="E179" s="6"/>
      <c r="F179" s="6"/>
      <c r="G179" s="6"/>
      <c r="H179" s="6"/>
      <c r="I179" s="6"/>
      <c r="J179" s="6"/>
      <c r="K179" s="6"/>
      <c r="L179" s="61"/>
      <c r="M179" s="61"/>
      <c r="N179" s="61"/>
      <c r="O179" s="61"/>
      <c r="P179" s="61"/>
      <c r="Q179" s="61"/>
      <c r="R179" s="61"/>
      <c r="S179" s="61"/>
      <c r="T179" s="61"/>
      <c r="U179" s="61"/>
      <c r="V179" s="61"/>
      <c r="W179" s="61"/>
      <c r="X179" s="61"/>
      <c r="Y179" s="61"/>
      <c r="Z179" s="61"/>
      <c r="AA179" s="61"/>
      <c r="AB179" s="61"/>
      <c r="AC179" s="6"/>
      <c r="AD179" s="6"/>
      <c r="AE179" s="6"/>
      <c r="AF179" s="6"/>
      <c r="AG179" s="6"/>
      <c r="AH179" s="6"/>
      <c r="AI179" s="6"/>
      <c r="AJ179" s="6"/>
      <c r="AK179" s="60"/>
      <c r="AL179" s="60"/>
      <c r="AM179" s="60"/>
      <c r="AN179" s="60"/>
      <c r="AO179" s="6"/>
      <c r="AP179" s="6"/>
      <c r="AQ179" s="6"/>
      <c r="AR179" s="6"/>
    </row>
    <row r="180" spans="1:44" ht="6" customHeight="1">
      <c r="A180" s="6"/>
      <c r="B180" s="6"/>
      <c r="C180" s="6"/>
      <c r="D180" s="6"/>
      <c r="E180" s="6"/>
      <c r="F180" s="6"/>
      <c r="G180" s="6"/>
      <c r="H180" s="6"/>
      <c r="I180" s="6"/>
      <c r="J180" s="6"/>
      <c r="K180" s="6"/>
      <c r="L180" s="61"/>
      <c r="M180" s="61"/>
      <c r="N180" s="61"/>
      <c r="O180" s="61"/>
      <c r="P180" s="61"/>
      <c r="Q180" s="61"/>
      <c r="R180" s="61"/>
      <c r="S180" s="61"/>
      <c r="T180" s="61"/>
      <c r="U180" s="61"/>
      <c r="V180" s="61"/>
      <c r="W180" s="61"/>
      <c r="X180" s="61"/>
      <c r="Y180" s="61"/>
      <c r="Z180" s="61"/>
      <c r="AA180" s="61"/>
      <c r="AB180" s="61"/>
      <c r="AC180" s="6"/>
      <c r="AD180" s="6"/>
      <c r="AE180" s="6"/>
      <c r="AF180" s="6"/>
      <c r="AG180" s="6"/>
      <c r="AH180" s="6"/>
      <c r="AI180" s="6"/>
      <c r="AJ180" s="6"/>
      <c r="AK180" s="60"/>
      <c r="AL180" s="60"/>
      <c r="AM180" s="6"/>
      <c r="AN180" s="6"/>
      <c r="AO180" s="6"/>
      <c r="AP180" s="6"/>
      <c r="AQ180" s="6"/>
      <c r="AR180" s="6"/>
    </row>
    <row r="181" spans="1:44" ht="11.25" customHeight="1">
      <c r="A181" s="156" t="s">
        <v>3</v>
      </c>
      <c r="B181" s="157"/>
      <c r="C181" s="157"/>
      <c r="D181" s="157"/>
      <c r="E181" s="157"/>
      <c r="F181" s="157"/>
      <c r="G181" s="157"/>
      <c r="H181" s="157"/>
      <c r="I181" s="161" t="s">
        <v>4</v>
      </c>
      <c r="J181" s="161"/>
      <c r="K181" s="22" t="s">
        <v>5</v>
      </c>
      <c r="L181" s="161" t="s">
        <v>6</v>
      </c>
      <c r="M181" s="161"/>
      <c r="N181" s="162" t="s">
        <v>7</v>
      </c>
      <c r="O181" s="161"/>
      <c r="P181" s="161"/>
      <c r="Q181" s="161"/>
      <c r="R181" s="161"/>
      <c r="S181" s="161"/>
      <c r="T181" s="161" t="s">
        <v>8</v>
      </c>
      <c r="U181" s="161"/>
      <c r="V181" s="161"/>
      <c r="W181" s="6"/>
      <c r="X181" s="6"/>
      <c r="Y181" s="6"/>
      <c r="Z181" s="6"/>
      <c r="AA181" s="6"/>
      <c r="AB181" s="6"/>
      <c r="AC181" s="37"/>
      <c r="AD181" s="37"/>
      <c r="AE181" s="37"/>
      <c r="AF181" s="37"/>
      <c r="AG181" s="37"/>
      <c r="AH181" s="37"/>
      <c r="AI181" s="37"/>
      <c r="AJ181" s="6"/>
      <c r="AK181" s="379">
        <f>$AK$9</f>
        <v>1</v>
      </c>
      <c r="AL181" s="170"/>
      <c r="AM181" s="181" t="s">
        <v>9</v>
      </c>
      <c r="AN181" s="181"/>
      <c r="AO181" s="170">
        <v>6</v>
      </c>
      <c r="AP181" s="170"/>
      <c r="AQ181" s="181" t="s">
        <v>10</v>
      </c>
      <c r="AR181" s="182"/>
    </row>
    <row r="182" spans="1:44" ht="11.25" customHeight="1">
      <c r="A182" s="157"/>
      <c r="B182" s="157"/>
      <c r="C182" s="157"/>
      <c r="D182" s="157"/>
      <c r="E182" s="157"/>
      <c r="F182" s="157"/>
      <c r="G182" s="157"/>
      <c r="H182" s="157"/>
      <c r="I182" s="374" t="str">
        <f t="shared" ref="I182:V182" si="4">I10</f>
        <v>３</v>
      </c>
      <c r="J182" s="318" t="str">
        <f t="shared" si="4"/>
        <v>４</v>
      </c>
      <c r="K182" s="376" t="str">
        <f t="shared" si="4"/>
        <v>１</v>
      </c>
      <c r="L182" s="312" t="str">
        <f t="shared" si="4"/>
        <v>０</v>
      </c>
      <c r="M182" s="318" t="str">
        <f t="shared" si="4"/>
        <v>３</v>
      </c>
      <c r="N182" s="312" t="str">
        <f t="shared" si="4"/>
        <v>９</v>
      </c>
      <c r="O182" s="315" t="str">
        <f t="shared" si="4"/>
        <v>４</v>
      </c>
      <c r="P182" s="315" t="str">
        <f t="shared" si="4"/>
        <v>６</v>
      </c>
      <c r="Q182" s="315" t="str">
        <f t="shared" si="4"/>
        <v>１</v>
      </c>
      <c r="R182" s="315" t="str">
        <f t="shared" si="4"/>
        <v>１</v>
      </c>
      <c r="S182" s="318" t="str">
        <f t="shared" si="4"/>
        <v>５</v>
      </c>
      <c r="T182" s="312">
        <f t="shared" si="4"/>
        <v>0</v>
      </c>
      <c r="U182" s="315">
        <f t="shared" si="4"/>
        <v>0</v>
      </c>
      <c r="V182" s="318">
        <f t="shared" si="4"/>
        <v>0</v>
      </c>
      <c r="W182" s="6"/>
      <c r="X182" s="6"/>
      <c r="Y182" s="6"/>
      <c r="Z182" s="6"/>
      <c r="AA182" s="6"/>
      <c r="AB182" s="6"/>
      <c r="AC182" s="37"/>
      <c r="AD182" s="37"/>
      <c r="AE182" s="37"/>
      <c r="AF182" s="37"/>
      <c r="AG182" s="37"/>
      <c r="AH182" s="37"/>
      <c r="AI182" s="37"/>
      <c r="AJ182" s="6"/>
      <c r="AK182" s="240"/>
      <c r="AL182" s="171"/>
      <c r="AM182" s="236"/>
      <c r="AN182" s="236"/>
      <c r="AO182" s="171"/>
      <c r="AP182" s="171"/>
      <c r="AQ182" s="236"/>
      <c r="AR182" s="242"/>
    </row>
    <row r="183" spans="1:44" ht="11.25" customHeight="1">
      <c r="A183" s="157"/>
      <c r="B183" s="157"/>
      <c r="C183" s="157"/>
      <c r="D183" s="157"/>
      <c r="E183" s="157"/>
      <c r="F183" s="157"/>
      <c r="G183" s="157"/>
      <c r="H183" s="157"/>
      <c r="I183" s="375"/>
      <c r="J183" s="319"/>
      <c r="K183" s="377"/>
      <c r="L183" s="313"/>
      <c r="M183" s="319"/>
      <c r="N183" s="313"/>
      <c r="O183" s="316"/>
      <c r="P183" s="316"/>
      <c r="Q183" s="316"/>
      <c r="R183" s="316"/>
      <c r="S183" s="319"/>
      <c r="T183" s="313"/>
      <c r="U183" s="316"/>
      <c r="V183" s="319"/>
      <c r="W183" s="6"/>
      <c r="X183" s="6"/>
      <c r="Y183" s="6"/>
      <c r="Z183" s="6"/>
      <c r="AA183" s="6"/>
      <c r="AB183" s="6"/>
      <c r="AC183" s="37"/>
      <c r="AD183" s="37"/>
      <c r="AE183" s="37"/>
      <c r="AF183" s="37"/>
      <c r="AG183" s="37"/>
      <c r="AH183" s="37"/>
      <c r="AI183" s="37"/>
      <c r="AJ183" s="6"/>
      <c r="AK183" s="241"/>
      <c r="AL183" s="172"/>
      <c r="AM183" s="184"/>
      <c r="AN183" s="184"/>
      <c r="AO183" s="172"/>
      <c r="AP183" s="172"/>
      <c r="AQ183" s="184"/>
      <c r="AR183" s="185"/>
    </row>
    <row r="184" spans="1:44" ht="6" customHeight="1">
      <c r="A184" s="159"/>
      <c r="B184" s="159"/>
      <c r="C184" s="159"/>
      <c r="D184" s="159"/>
      <c r="E184" s="159"/>
      <c r="F184" s="159"/>
      <c r="G184" s="159"/>
      <c r="H184" s="159"/>
      <c r="I184" s="375"/>
      <c r="J184" s="320"/>
      <c r="K184" s="378"/>
      <c r="L184" s="314"/>
      <c r="M184" s="320"/>
      <c r="N184" s="314"/>
      <c r="O184" s="317"/>
      <c r="P184" s="317"/>
      <c r="Q184" s="317"/>
      <c r="R184" s="317"/>
      <c r="S184" s="320"/>
      <c r="T184" s="314"/>
      <c r="U184" s="317"/>
      <c r="V184" s="320"/>
      <c r="W184" s="6"/>
      <c r="X184" s="6"/>
      <c r="Y184" s="6"/>
      <c r="Z184" s="6"/>
      <c r="AA184" s="6"/>
      <c r="AB184" s="6"/>
      <c r="AC184" s="6"/>
      <c r="AD184" s="6"/>
      <c r="AE184" s="6"/>
      <c r="AF184" s="6"/>
      <c r="AG184" s="6"/>
      <c r="AH184" s="6"/>
      <c r="AI184" s="6"/>
      <c r="AJ184" s="6"/>
      <c r="AK184" s="6"/>
      <c r="AL184" s="6"/>
      <c r="AM184" s="6"/>
      <c r="AN184" s="6"/>
      <c r="AO184" s="6"/>
      <c r="AP184" s="6"/>
      <c r="AQ184" s="6"/>
      <c r="AR184" s="6"/>
    </row>
    <row r="185" spans="1:44" ht="15" customHeight="1">
      <c r="A185" s="215" t="s">
        <v>62</v>
      </c>
      <c r="B185" s="216"/>
      <c r="C185" s="216"/>
      <c r="D185" s="216"/>
      <c r="E185" s="216"/>
      <c r="F185" s="216"/>
      <c r="G185" s="216"/>
      <c r="H185" s="217"/>
      <c r="I185" s="215" t="s">
        <v>18</v>
      </c>
      <c r="J185" s="216"/>
      <c r="K185" s="216"/>
      <c r="L185" s="216"/>
      <c r="M185" s="224"/>
      <c r="N185" s="227" t="s">
        <v>63</v>
      </c>
      <c r="O185" s="216"/>
      <c r="P185" s="216"/>
      <c r="Q185" s="216"/>
      <c r="R185" s="216"/>
      <c r="S185" s="216"/>
      <c r="T185" s="217"/>
      <c r="U185" s="23" t="s">
        <v>20</v>
      </c>
      <c r="V185" s="24"/>
      <c r="W185" s="24"/>
      <c r="X185" s="177" t="s">
        <v>21</v>
      </c>
      <c r="Y185" s="177"/>
      <c r="Z185" s="177"/>
      <c r="AA185" s="177"/>
      <c r="AB185" s="177"/>
      <c r="AC185" s="177"/>
      <c r="AD185" s="177"/>
      <c r="AE185" s="177"/>
      <c r="AF185" s="177"/>
      <c r="AG185" s="177"/>
      <c r="AH185" s="24"/>
      <c r="AI185" s="24"/>
      <c r="AJ185" s="25"/>
      <c r="AK185" s="365" t="s">
        <v>22</v>
      </c>
      <c r="AL185" s="365"/>
      <c r="AM185" s="178" t="s">
        <v>23</v>
      </c>
      <c r="AN185" s="178"/>
      <c r="AO185" s="178"/>
      <c r="AP185" s="178"/>
      <c r="AQ185" s="178"/>
      <c r="AR185" s="179"/>
    </row>
    <row r="186" spans="1:44" ht="15" customHeight="1">
      <c r="A186" s="218"/>
      <c r="B186" s="219"/>
      <c r="C186" s="219"/>
      <c r="D186" s="219"/>
      <c r="E186" s="219"/>
      <c r="F186" s="219"/>
      <c r="G186" s="219"/>
      <c r="H186" s="220"/>
      <c r="I186" s="218"/>
      <c r="J186" s="219"/>
      <c r="K186" s="219"/>
      <c r="L186" s="219"/>
      <c r="M186" s="225"/>
      <c r="N186" s="228"/>
      <c r="O186" s="219"/>
      <c r="P186" s="219"/>
      <c r="Q186" s="219"/>
      <c r="R186" s="219"/>
      <c r="S186" s="219"/>
      <c r="T186" s="220"/>
      <c r="U186" s="180" t="s">
        <v>24</v>
      </c>
      <c r="V186" s="181"/>
      <c r="W186" s="181"/>
      <c r="X186" s="182"/>
      <c r="Y186" s="180" t="s">
        <v>25</v>
      </c>
      <c r="Z186" s="186"/>
      <c r="AA186" s="186"/>
      <c r="AB186" s="187"/>
      <c r="AC186" s="366" t="s">
        <v>26</v>
      </c>
      <c r="AD186" s="367"/>
      <c r="AE186" s="367"/>
      <c r="AF186" s="368"/>
      <c r="AG186" s="191" t="s">
        <v>27</v>
      </c>
      <c r="AH186" s="192"/>
      <c r="AI186" s="192"/>
      <c r="AJ186" s="193"/>
      <c r="AK186" s="372" t="s">
        <v>64</v>
      </c>
      <c r="AL186" s="372"/>
      <c r="AM186" s="201" t="s">
        <v>29</v>
      </c>
      <c r="AN186" s="202"/>
      <c r="AO186" s="202"/>
      <c r="AP186" s="202"/>
      <c r="AQ186" s="203"/>
      <c r="AR186" s="204"/>
    </row>
    <row r="187" spans="1:44" ht="15" customHeight="1">
      <c r="A187" s="221"/>
      <c r="B187" s="222"/>
      <c r="C187" s="222"/>
      <c r="D187" s="222"/>
      <c r="E187" s="222"/>
      <c r="F187" s="222"/>
      <c r="G187" s="222"/>
      <c r="H187" s="223"/>
      <c r="I187" s="221"/>
      <c r="J187" s="222"/>
      <c r="K187" s="222"/>
      <c r="L187" s="222"/>
      <c r="M187" s="226"/>
      <c r="N187" s="229"/>
      <c r="O187" s="222"/>
      <c r="P187" s="222"/>
      <c r="Q187" s="222"/>
      <c r="R187" s="222"/>
      <c r="S187" s="222"/>
      <c r="T187" s="223"/>
      <c r="U187" s="183"/>
      <c r="V187" s="184"/>
      <c r="W187" s="184"/>
      <c r="X187" s="185"/>
      <c r="Y187" s="188"/>
      <c r="Z187" s="189"/>
      <c r="AA187" s="189"/>
      <c r="AB187" s="190"/>
      <c r="AC187" s="369"/>
      <c r="AD187" s="370"/>
      <c r="AE187" s="370"/>
      <c r="AF187" s="371"/>
      <c r="AG187" s="194"/>
      <c r="AH187" s="195"/>
      <c r="AI187" s="195"/>
      <c r="AJ187" s="196"/>
      <c r="AK187" s="373"/>
      <c r="AL187" s="373"/>
      <c r="AM187" s="205"/>
      <c r="AN187" s="205"/>
      <c r="AO187" s="205"/>
      <c r="AP187" s="205"/>
      <c r="AQ187" s="205"/>
      <c r="AR187" s="206"/>
    </row>
    <row r="188" spans="1:44" ht="20.25" customHeight="1">
      <c r="A188" s="380"/>
      <c r="B188" s="381"/>
      <c r="C188" s="381"/>
      <c r="D188" s="381"/>
      <c r="E188" s="381"/>
      <c r="F188" s="381"/>
      <c r="G188" s="381"/>
      <c r="H188" s="382"/>
      <c r="I188" s="380"/>
      <c r="J188" s="381"/>
      <c r="K188" s="381"/>
      <c r="L188" s="381"/>
      <c r="M188" s="386"/>
      <c r="N188" s="63"/>
      <c r="O188" s="29" t="s">
        <v>30</v>
      </c>
      <c r="P188" s="64"/>
      <c r="Q188" s="29" t="s">
        <v>31</v>
      </c>
      <c r="R188" s="63"/>
      <c r="S188" s="388" t="s">
        <v>65</v>
      </c>
      <c r="T188" s="389"/>
      <c r="U188" s="175"/>
      <c r="V188" s="176"/>
      <c r="W188" s="176"/>
      <c r="X188" s="65" t="s">
        <v>33</v>
      </c>
      <c r="Y188" s="66"/>
      <c r="Z188" s="67"/>
      <c r="AA188" s="67"/>
      <c r="AB188" s="65" t="s">
        <v>33</v>
      </c>
      <c r="AC188" s="66"/>
      <c r="AD188" s="67"/>
      <c r="AE188" s="67"/>
      <c r="AF188" s="68" t="s">
        <v>33</v>
      </c>
      <c r="AG188" s="392"/>
      <c r="AH188" s="393"/>
      <c r="AI188" s="393"/>
      <c r="AJ188" s="394"/>
      <c r="AK188" s="66"/>
      <c r="AL188" s="76"/>
      <c r="AM188" s="175"/>
      <c r="AN188" s="176"/>
      <c r="AO188" s="176"/>
      <c r="AP188" s="176"/>
      <c r="AQ188" s="176"/>
      <c r="AR188" s="69" t="s">
        <v>33</v>
      </c>
    </row>
    <row r="189" spans="1:44" ht="20.25" customHeight="1">
      <c r="A189" s="383"/>
      <c r="B189" s="384"/>
      <c r="C189" s="384"/>
      <c r="D189" s="384"/>
      <c r="E189" s="384"/>
      <c r="F189" s="384"/>
      <c r="G189" s="384"/>
      <c r="H189" s="385"/>
      <c r="I189" s="383"/>
      <c r="J189" s="384"/>
      <c r="K189" s="384"/>
      <c r="L189" s="384"/>
      <c r="M189" s="387"/>
      <c r="N189" s="70"/>
      <c r="O189" s="37" t="s">
        <v>30</v>
      </c>
      <c r="P189" s="71"/>
      <c r="Q189" s="37" t="s">
        <v>31</v>
      </c>
      <c r="R189" s="70"/>
      <c r="S189" s="201" t="s">
        <v>66</v>
      </c>
      <c r="T189" s="202"/>
      <c r="U189" s="251"/>
      <c r="V189" s="252"/>
      <c r="W189" s="252"/>
      <c r="X189" s="252"/>
      <c r="Y189" s="251"/>
      <c r="Z189" s="252"/>
      <c r="AA189" s="252"/>
      <c r="AB189" s="252"/>
      <c r="AC189" s="251"/>
      <c r="AD189" s="252"/>
      <c r="AE189" s="252"/>
      <c r="AF189" s="253"/>
      <c r="AG189" s="254">
        <f>U189+Y189-AC189</f>
        <v>0</v>
      </c>
      <c r="AH189" s="254"/>
      <c r="AI189" s="254"/>
      <c r="AJ189" s="255"/>
      <c r="AK189" s="256" t="str">
        <f>IF(AG189&gt;1,SUMIF(労務費率表!$C$5:$C$13,$E$206,労務費率表!$D$5:$D$13),"")</f>
        <v/>
      </c>
      <c r="AL189" s="257"/>
      <c r="AM189" s="173" t="str">
        <f>IF(AG189&gt;1,ROUNDDOWN(AG189*AK189/100,0),"")</f>
        <v/>
      </c>
      <c r="AN189" s="174"/>
      <c r="AO189" s="174"/>
      <c r="AP189" s="174"/>
      <c r="AQ189" s="174"/>
      <c r="AR189" s="39"/>
    </row>
    <row r="190" spans="1:44" ht="20.25" customHeight="1">
      <c r="A190" s="380"/>
      <c r="B190" s="381"/>
      <c r="C190" s="381"/>
      <c r="D190" s="381"/>
      <c r="E190" s="381"/>
      <c r="F190" s="381"/>
      <c r="G190" s="381"/>
      <c r="H190" s="382"/>
      <c r="I190" s="380"/>
      <c r="J190" s="381"/>
      <c r="K190" s="381"/>
      <c r="L190" s="381"/>
      <c r="M190" s="386"/>
      <c r="N190" s="72"/>
      <c r="O190" s="29" t="s">
        <v>35</v>
      </c>
      <c r="P190" s="64"/>
      <c r="Q190" s="29" t="s">
        <v>36</v>
      </c>
      <c r="R190" s="63"/>
      <c r="S190" s="388" t="s">
        <v>37</v>
      </c>
      <c r="T190" s="389"/>
      <c r="U190" s="269"/>
      <c r="V190" s="270"/>
      <c r="W190" s="270"/>
      <c r="X190" s="40"/>
      <c r="Y190" s="41"/>
      <c r="Z190" s="42"/>
      <c r="AA190" s="42"/>
      <c r="AB190" s="40"/>
      <c r="AC190" s="41"/>
      <c r="AD190" s="42"/>
      <c r="AE190" s="42"/>
      <c r="AF190" s="43"/>
      <c r="AG190" s="271"/>
      <c r="AH190" s="272"/>
      <c r="AI190" s="272"/>
      <c r="AJ190" s="273"/>
      <c r="AK190" s="66"/>
      <c r="AL190" s="76"/>
      <c r="AM190" s="269"/>
      <c r="AN190" s="270"/>
      <c r="AO190" s="270"/>
      <c r="AP190" s="270"/>
      <c r="AQ190" s="270"/>
      <c r="AR190" s="34"/>
    </row>
    <row r="191" spans="1:44" ht="20.25" customHeight="1">
      <c r="A191" s="383"/>
      <c r="B191" s="384"/>
      <c r="C191" s="384"/>
      <c r="D191" s="384"/>
      <c r="E191" s="384"/>
      <c r="F191" s="384"/>
      <c r="G191" s="384"/>
      <c r="H191" s="385"/>
      <c r="I191" s="383"/>
      <c r="J191" s="384"/>
      <c r="K191" s="384"/>
      <c r="L191" s="384"/>
      <c r="M191" s="387"/>
      <c r="N191" s="73"/>
      <c r="O191" s="45" t="s">
        <v>35</v>
      </c>
      <c r="P191" s="71"/>
      <c r="Q191" s="45" t="s">
        <v>36</v>
      </c>
      <c r="R191" s="74"/>
      <c r="S191" s="390" t="s">
        <v>38</v>
      </c>
      <c r="T191" s="391"/>
      <c r="U191" s="251"/>
      <c r="V191" s="252"/>
      <c r="W191" s="252"/>
      <c r="X191" s="252"/>
      <c r="Y191" s="251"/>
      <c r="Z191" s="252"/>
      <c r="AA191" s="252"/>
      <c r="AB191" s="252"/>
      <c r="AC191" s="251"/>
      <c r="AD191" s="252"/>
      <c r="AE191" s="252"/>
      <c r="AF191" s="253"/>
      <c r="AG191" s="254">
        <f>U191+Y191-AC191</f>
        <v>0</v>
      </c>
      <c r="AH191" s="254"/>
      <c r="AI191" s="254"/>
      <c r="AJ191" s="255"/>
      <c r="AK191" s="256" t="str">
        <f>IF(AG191&gt;1,SUMIF(労務費率表!$C$5:$C$13,$E$206,労務費率表!$D$5:$D$13),"")</f>
        <v/>
      </c>
      <c r="AL191" s="257"/>
      <c r="AM191" s="173" t="str">
        <f>IF(AG191&gt;1,ROUNDDOWN(AG191*AK191/100,0),"")</f>
        <v/>
      </c>
      <c r="AN191" s="174"/>
      <c r="AO191" s="174"/>
      <c r="AP191" s="174"/>
      <c r="AQ191" s="174"/>
      <c r="AR191" s="39"/>
    </row>
    <row r="192" spans="1:44" ht="20.25" customHeight="1">
      <c r="A192" s="380"/>
      <c r="B192" s="381"/>
      <c r="C192" s="381"/>
      <c r="D192" s="381"/>
      <c r="E192" s="381"/>
      <c r="F192" s="381"/>
      <c r="G192" s="381"/>
      <c r="H192" s="382"/>
      <c r="I192" s="380"/>
      <c r="J192" s="381"/>
      <c r="K192" s="381"/>
      <c r="L192" s="381"/>
      <c r="M192" s="386"/>
      <c r="N192" s="72"/>
      <c r="O192" s="29" t="s">
        <v>35</v>
      </c>
      <c r="P192" s="64"/>
      <c r="Q192" s="29" t="s">
        <v>36</v>
      </c>
      <c r="R192" s="63"/>
      <c r="S192" s="388" t="s">
        <v>37</v>
      </c>
      <c r="T192" s="389"/>
      <c r="U192" s="269"/>
      <c r="V192" s="270"/>
      <c r="W192" s="270"/>
      <c r="X192" s="40"/>
      <c r="Y192" s="41"/>
      <c r="Z192" s="42"/>
      <c r="AA192" s="42"/>
      <c r="AB192" s="40"/>
      <c r="AC192" s="41"/>
      <c r="AD192" s="42"/>
      <c r="AE192" s="42"/>
      <c r="AF192" s="43"/>
      <c r="AG192" s="271"/>
      <c r="AH192" s="272"/>
      <c r="AI192" s="272"/>
      <c r="AJ192" s="273"/>
      <c r="AK192" s="66"/>
      <c r="AL192" s="76"/>
      <c r="AM192" s="269"/>
      <c r="AN192" s="270"/>
      <c r="AO192" s="270"/>
      <c r="AP192" s="270"/>
      <c r="AQ192" s="270"/>
      <c r="AR192" s="34"/>
    </row>
    <row r="193" spans="1:44" ht="20.25" customHeight="1">
      <c r="A193" s="383"/>
      <c r="B193" s="384"/>
      <c r="C193" s="384"/>
      <c r="D193" s="384"/>
      <c r="E193" s="384"/>
      <c r="F193" s="384"/>
      <c r="G193" s="384"/>
      <c r="H193" s="385"/>
      <c r="I193" s="383"/>
      <c r="J193" s="384"/>
      <c r="K193" s="384"/>
      <c r="L193" s="384"/>
      <c r="M193" s="387"/>
      <c r="N193" s="73"/>
      <c r="O193" s="45" t="s">
        <v>35</v>
      </c>
      <c r="P193" s="71"/>
      <c r="Q193" s="45" t="s">
        <v>36</v>
      </c>
      <c r="R193" s="74"/>
      <c r="S193" s="390" t="s">
        <v>38</v>
      </c>
      <c r="T193" s="391"/>
      <c r="U193" s="282"/>
      <c r="V193" s="283"/>
      <c r="W193" s="283"/>
      <c r="X193" s="295"/>
      <c r="Y193" s="282"/>
      <c r="Z193" s="283"/>
      <c r="AA193" s="283"/>
      <c r="AB193" s="283"/>
      <c r="AC193" s="282"/>
      <c r="AD193" s="283"/>
      <c r="AE193" s="283"/>
      <c r="AF193" s="295"/>
      <c r="AG193" s="254">
        <f>U193+Y193-AC193</f>
        <v>0</v>
      </c>
      <c r="AH193" s="254"/>
      <c r="AI193" s="254"/>
      <c r="AJ193" s="255"/>
      <c r="AK193" s="256" t="str">
        <f>IF(AG193&gt;1,SUMIF(労務費率表!$C$5:$C$13,$E$206,労務費率表!$D$5:$D$13),"")</f>
        <v/>
      </c>
      <c r="AL193" s="257"/>
      <c r="AM193" s="173" t="str">
        <f>IF(AG193&gt;1,ROUNDDOWN(AG193*AK193/100,0),"")</f>
        <v/>
      </c>
      <c r="AN193" s="174"/>
      <c r="AO193" s="174"/>
      <c r="AP193" s="174"/>
      <c r="AQ193" s="174"/>
      <c r="AR193" s="39"/>
    </row>
    <row r="194" spans="1:44" ht="20.25" customHeight="1">
      <c r="A194" s="380"/>
      <c r="B194" s="381"/>
      <c r="C194" s="381"/>
      <c r="D194" s="381"/>
      <c r="E194" s="381"/>
      <c r="F194" s="381"/>
      <c r="G194" s="381"/>
      <c r="H194" s="382"/>
      <c r="I194" s="380"/>
      <c r="J194" s="381"/>
      <c r="K194" s="381"/>
      <c r="L194" s="381"/>
      <c r="M194" s="386"/>
      <c r="N194" s="72"/>
      <c r="O194" s="29" t="s">
        <v>35</v>
      </c>
      <c r="P194" s="64"/>
      <c r="Q194" s="29" t="s">
        <v>36</v>
      </c>
      <c r="R194" s="63"/>
      <c r="S194" s="388" t="s">
        <v>37</v>
      </c>
      <c r="T194" s="389"/>
      <c r="U194" s="292"/>
      <c r="V194" s="293"/>
      <c r="W194" s="293"/>
      <c r="X194" s="46"/>
      <c r="Y194" s="47"/>
      <c r="Z194" s="38"/>
      <c r="AA194" s="38"/>
      <c r="AB194" s="46"/>
      <c r="AC194" s="47"/>
      <c r="AD194" s="38"/>
      <c r="AE194" s="38"/>
      <c r="AF194" s="48"/>
      <c r="AG194" s="271"/>
      <c r="AH194" s="272"/>
      <c r="AI194" s="272"/>
      <c r="AJ194" s="273"/>
      <c r="AK194" s="66"/>
      <c r="AL194" s="76"/>
      <c r="AM194" s="269"/>
      <c r="AN194" s="270"/>
      <c r="AO194" s="270"/>
      <c r="AP194" s="270"/>
      <c r="AQ194" s="270"/>
      <c r="AR194" s="34"/>
    </row>
    <row r="195" spans="1:44" ht="20.25" customHeight="1">
      <c r="A195" s="383"/>
      <c r="B195" s="384"/>
      <c r="C195" s="384"/>
      <c r="D195" s="384"/>
      <c r="E195" s="384"/>
      <c r="F195" s="384"/>
      <c r="G195" s="384"/>
      <c r="H195" s="385"/>
      <c r="I195" s="383"/>
      <c r="J195" s="384"/>
      <c r="K195" s="384"/>
      <c r="L195" s="384"/>
      <c r="M195" s="387"/>
      <c r="N195" s="73"/>
      <c r="O195" s="45" t="s">
        <v>35</v>
      </c>
      <c r="P195" s="71"/>
      <c r="Q195" s="45" t="s">
        <v>36</v>
      </c>
      <c r="R195" s="74"/>
      <c r="S195" s="390" t="s">
        <v>38</v>
      </c>
      <c r="T195" s="391"/>
      <c r="U195" s="251"/>
      <c r="V195" s="252"/>
      <c r="W195" s="252"/>
      <c r="X195" s="252"/>
      <c r="Y195" s="251"/>
      <c r="Z195" s="252"/>
      <c r="AA195" s="252"/>
      <c r="AB195" s="252"/>
      <c r="AC195" s="251"/>
      <c r="AD195" s="252"/>
      <c r="AE195" s="252"/>
      <c r="AF195" s="253"/>
      <c r="AG195" s="254">
        <f>U195+Y195-AC195</f>
        <v>0</v>
      </c>
      <c r="AH195" s="254"/>
      <c r="AI195" s="254"/>
      <c r="AJ195" s="255"/>
      <c r="AK195" s="256" t="str">
        <f>IF(AG195&gt;1,SUMIF(労務費率表!$C$5:$C$13,$E$206,労務費率表!$D$5:$D$13),"")</f>
        <v/>
      </c>
      <c r="AL195" s="257"/>
      <c r="AM195" s="173" t="str">
        <f>IF(AG195&gt;1,ROUNDDOWN(AG195*AK195/100,0),"")</f>
        <v/>
      </c>
      <c r="AN195" s="174"/>
      <c r="AO195" s="174"/>
      <c r="AP195" s="174"/>
      <c r="AQ195" s="174"/>
      <c r="AR195" s="39"/>
    </row>
    <row r="196" spans="1:44" ht="20.25" customHeight="1">
      <c r="A196" s="380"/>
      <c r="B196" s="381"/>
      <c r="C196" s="381"/>
      <c r="D196" s="381"/>
      <c r="E196" s="381"/>
      <c r="F196" s="381"/>
      <c r="G196" s="381"/>
      <c r="H196" s="382"/>
      <c r="I196" s="380"/>
      <c r="J196" s="381"/>
      <c r="K196" s="381"/>
      <c r="L196" s="381"/>
      <c r="M196" s="386"/>
      <c r="N196" s="72"/>
      <c r="O196" s="29" t="s">
        <v>35</v>
      </c>
      <c r="P196" s="64"/>
      <c r="Q196" s="29" t="s">
        <v>36</v>
      </c>
      <c r="R196" s="63"/>
      <c r="S196" s="388" t="s">
        <v>37</v>
      </c>
      <c r="T196" s="389"/>
      <c r="U196" s="269"/>
      <c r="V196" s="270"/>
      <c r="W196" s="270"/>
      <c r="X196" s="40"/>
      <c r="Y196" s="41"/>
      <c r="Z196" s="42"/>
      <c r="AA196" s="42"/>
      <c r="AB196" s="40"/>
      <c r="AC196" s="41"/>
      <c r="AD196" s="42"/>
      <c r="AE196" s="42"/>
      <c r="AF196" s="43"/>
      <c r="AG196" s="271"/>
      <c r="AH196" s="272"/>
      <c r="AI196" s="272"/>
      <c r="AJ196" s="273"/>
      <c r="AK196" s="66"/>
      <c r="AL196" s="76"/>
      <c r="AM196" s="269"/>
      <c r="AN196" s="270"/>
      <c r="AO196" s="270"/>
      <c r="AP196" s="270"/>
      <c r="AQ196" s="270"/>
      <c r="AR196" s="34"/>
    </row>
    <row r="197" spans="1:44" ht="20.25" customHeight="1">
      <c r="A197" s="383"/>
      <c r="B197" s="384"/>
      <c r="C197" s="384"/>
      <c r="D197" s="384"/>
      <c r="E197" s="384"/>
      <c r="F197" s="384"/>
      <c r="G197" s="384"/>
      <c r="H197" s="385"/>
      <c r="I197" s="383"/>
      <c r="J197" s="384"/>
      <c r="K197" s="384"/>
      <c r="L197" s="384"/>
      <c r="M197" s="387"/>
      <c r="N197" s="73"/>
      <c r="O197" s="45" t="s">
        <v>35</v>
      </c>
      <c r="P197" s="71"/>
      <c r="Q197" s="45" t="s">
        <v>36</v>
      </c>
      <c r="R197" s="74"/>
      <c r="S197" s="390" t="s">
        <v>38</v>
      </c>
      <c r="T197" s="391"/>
      <c r="U197" s="251"/>
      <c r="V197" s="252"/>
      <c r="W197" s="252"/>
      <c r="X197" s="252"/>
      <c r="Y197" s="282"/>
      <c r="Z197" s="283"/>
      <c r="AA197" s="283"/>
      <c r="AB197" s="283"/>
      <c r="AC197" s="251"/>
      <c r="AD197" s="252"/>
      <c r="AE197" s="252"/>
      <c r="AF197" s="253"/>
      <c r="AG197" s="254">
        <f>U197+Y197-AC197</f>
        <v>0</v>
      </c>
      <c r="AH197" s="254"/>
      <c r="AI197" s="254"/>
      <c r="AJ197" s="255"/>
      <c r="AK197" s="256" t="str">
        <f>IF(AG197&gt;1,SUMIF(労務費率表!$C$5:$C$13,$E$206,労務費率表!$D$5:$D$13),"")</f>
        <v/>
      </c>
      <c r="AL197" s="257"/>
      <c r="AM197" s="173" t="str">
        <f>IF(AG197&gt;1,ROUNDDOWN(AG197*AK197/100,0),"")</f>
        <v/>
      </c>
      <c r="AN197" s="174"/>
      <c r="AO197" s="174"/>
      <c r="AP197" s="174"/>
      <c r="AQ197" s="174"/>
      <c r="AR197" s="39"/>
    </row>
    <row r="198" spans="1:44" ht="20.25" customHeight="1">
      <c r="A198" s="380"/>
      <c r="B198" s="381"/>
      <c r="C198" s="381"/>
      <c r="D198" s="381"/>
      <c r="E198" s="381"/>
      <c r="F198" s="381"/>
      <c r="G198" s="381"/>
      <c r="H198" s="382"/>
      <c r="I198" s="380"/>
      <c r="J198" s="381"/>
      <c r="K198" s="381"/>
      <c r="L198" s="381"/>
      <c r="M198" s="386"/>
      <c r="N198" s="72"/>
      <c r="O198" s="29" t="s">
        <v>35</v>
      </c>
      <c r="P198" s="64"/>
      <c r="Q198" s="29" t="s">
        <v>36</v>
      </c>
      <c r="R198" s="63"/>
      <c r="S198" s="388" t="s">
        <v>37</v>
      </c>
      <c r="T198" s="389"/>
      <c r="U198" s="269"/>
      <c r="V198" s="270"/>
      <c r="W198" s="270"/>
      <c r="X198" s="40"/>
      <c r="Y198" s="41"/>
      <c r="Z198" s="42"/>
      <c r="AA198" s="42"/>
      <c r="AB198" s="40"/>
      <c r="AC198" s="41"/>
      <c r="AD198" s="42"/>
      <c r="AE198" s="42"/>
      <c r="AF198" s="43"/>
      <c r="AG198" s="271"/>
      <c r="AH198" s="272"/>
      <c r="AI198" s="272"/>
      <c r="AJ198" s="273"/>
      <c r="AK198" s="66"/>
      <c r="AL198" s="76"/>
      <c r="AM198" s="269"/>
      <c r="AN198" s="270"/>
      <c r="AO198" s="270"/>
      <c r="AP198" s="270"/>
      <c r="AQ198" s="270"/>
      <c r="AR198" s="34"/>
    </row>
    <row r="199" spans="1:44" ht="20.25" customHeight="1">
      <c r="A199" s="383"/>
      <c r="B199" s="384"/>
      <c r="C199" s="384"/>
      <c r="D199" s="384"/>
      <c r="E199" s="384"/>
      <c r="F199" s="384"/>
      <c r="G199" s="384"/>
      <c r="H199" s="385"/>
      <c r="I199" s="383"/>
      <c r="J199" s="384"/>
      <c r="K199" s="384"/>
      <c r="L199" s="384"/>
      <c r="M199" s="387"/>
      <c r="N199" s="73"/>
      <c r="O199" s="45" t="s">
        <v>35</v>
      </c>
      <c r="P199" s="71"/>
      <c r="Q199" s="45" t="s">
        <v>36</v>
      </c>
      <c r="R199" s="74"/>
      <c r="S199" s="390" t="s">
        <v>38</v>
      </c>
      <c r="T199" s="391"/>
      <c r="U199" s="251"/>
      <c r="V199" s="252"/>
      <c r="W199" s="252"/>
      <c r="X199" s="252"/>
      <c r="Y199" s="282"/>
      <c r="Z199" s="283"/>
      <c r="AA199" s="283"/>
      <c r="AB199" s="283"/>
      <c r="AC199" s="282"/>
      <c r="AD199" s="283"/>
      <c r="AE199" s="283"/>
      <c r="AF199" s="295"/>
      <c r="AG199" s="254">
        <f>U199+Y199-AC199</f>
        <v>0</v>
      </c>
      <c r="AH199" s="254"/>
      <c r="AI199" s="254"/>
      <c r="AJ199" s="255"/>
      <c r="AK199" s="256" t="str">
        <f>IF(AG199&gt;1,SUMIF(労務費率表!$C$5:$C$13,$E$206,労務費率表!$D$5:$D$13),"")</f>
        <v/>
      </c>
      <c r="AL199" s="257"/>
      <c r="AM199" s="173" t="str">
        <f>IF(AG199&gt;1,ROUNDDOWN(AG199*AK199/100,0),"")</f>
        <v/>
      </c>
      <c r="AN199" s="174"/>
      <c r="AO199" s="174"/>
      <c r="AP199" s="174"/>
      <c r="AQ199" s="174"/>
      <c r="AR199" s="39"/>
    </row>
    <row r="200" spans="1:44" ht="20.25" customHeight="1">
      <c r="A200" s="380"/>
      <c r="B200" s="381"/>
      <c r="C200" s="381"/>
      <c r="D200" s="381"/>
      <c r="E200" s="381"/>
      <c r="F200" s="381"/>
      <c r="G200" s="381"/>
      <c r="H200" s="382"/>
      <c r="I200" s="380"/>
      <c r="J200" s="381"/>
      <c r="K200" s="381"/>
      <c r="L200" s="381"/>
      <c r="M200" s="386"/>
      <c r="N200" s="72"/>
      <c r="O200" s="29" t="s">
        <v>35</v>
      </c>
      <c r="P200" s="64"/>
      <c r="Q200" s="29" t="s">
        <v>36</v>
      </c>
      <c r="R200" s="63"/>
      <c r="S200" s="388" t="s">
        <v>37</v>
      </c>
      <c r="T200" s="389"/>
      <c r="U200" s="269"/>
      <c r="V200" s="270"/>
      <c r="W200" s="270"/>
      <c r="X200" s="40"/>
      <c r="Y200" s="41"/>
      <c r="Z200" s="42"/>
      <c r="AA200" s="42"/>
      <c r="AB200" s="40"/>
      <c r="AC200" s="41"/>
      <c r="AD200" s="42"/>
      <c r="AE200" s="42"/>
      <c r="AF200" s="43"/>
      <c r="AG200" s="271"/>
      <c r="AH200" s="272"/>
      <c r="AI200" s="272"/>
      <c r="AJ200" s="273"/>
      <c r="AK200" s="66"/>
      <c r="AL200" s="76"/>
      <c r="AM200" s="269"/>
      <c r="AN200" s="270"/>
      <c r="AO200" s="270"/>
      <c r="AP200" s="270"/>
      <c r="AQ200" s="270"/>
      <c r="AR200" s="34"/>
    </row>
    <row r="201" spans="1:44" ht="20.25" customHeight="1">
      <c r="A201" s="383"/>
      <c r="B201" s="384"/>
      <c r="C201" s="384"/>
      <c r="D201" s="384"/>
      <c r="E201" s="384"/>
      <c r="F201" s="384"/>
      <c r="G201" s="384"/>
      <c r="H201" s="385"/>
      <c r="I201" s="383"/>
      <c r="J201" s="384"/>
      <c r="K201" s="384"/>
      <c r="L201" s="384"/>
      <c r="M201" s="387"/>
      <c r="N201" s="73"/>
      <c r="O201" s="45" t="s">
        <v>35</v>
      </c>
      <c r="P201" s="71"/>
      <c r="Q201" s="45" t="s">
        <v>36</v>
      </c>
      <c r="R201" s="74"/>
      <c r="S201" s="390" t="s">
        <v>38</v>
      </c>
      <c r="T201" s="391"/>
      <c r="U201" s="251"/>
      <c r="V201" s="252"/>
      <c r="W201" s="252"/>
      <c r="X201" s="252"/>
      <c r="Y201" s="282"/>
      <c r="Z201" s="283"/>
      <c r="AA201" s="283"/>
      <c r="AB201" s="283"/>
      <c r="AC201" s="282"/>
      <c r="AD201" s="283"/>
      <c r="AE201" s="283"/>
      <c r="AF201" s="295"/>
      <c r="AG201" s="254">
        <f>U201+Y201-AC201</f>
        <v>0</v>
      </c>
      <c r="AH201" s="254"/>
      <c r="AI201" s="254"/>
      <c r="AJ201" s="255"/>
      <c r="AK201" s="256" t="str">
        <f>IF(AG201&gt;1,SUMIF(労務費率表!$C$5:$C$13,$E$206,労務費率表!$D$5:$D$13),"")</f>
        <v/>
      </c>
      <c r="AL201" s="257"/>
      <c r="AM201" s="173" t="str">
        <f>IF(AG201&gt;1,ROUNDDOWN(AG201*AK201/100,0),"")</f>
        <v/>
      </c>
      <c r="AN201" s="174"/>
      <c r="AO201" s="174"/>
      <c r="AP201" s="174"/>
      <c r="AQ201" s="174"/>
      <c r="AR201" s="39"/>
    </row>
    <row r="202" spans="1:44" ht="20.25" customHeight="1">
      <c r="A202" s="380"/>
      <c r="B202" s="381"/>
      <c r="C202" s="381"/>
      <c r="D202" s="381"/>
      <c r="E202" s="381"/>
      <c r="F202" s="381"/>
      <c r="G202" s="381"/>
      <c r="H202" s="382"/>
      <c r="I202" s="380"/>
      <c r="J202" s="381"/>
      <c r="K202" s="381"/>
      <c r="L202" s="381"/>
      <c r="M202" s="386"/>
      <c r="N202" s="72"/>
      <c r="O202" s="29" t="s">
        <v>35</v>
      </c>
      <c r="P202" s="64"/>
      <c r="Q202" s="29" t="s">
        <v>36</v>
      </c>
      <c r="R202" s="63"/>
      <c r="S202" s="388" t="s">
        <v>37</v>
      </c>
      <c r="T202" s="389"/>
      <c r="U202" s="269"/>
      <c r="V202" s="270"/>
      <c r="W202" s="270"/>
      <c r="X202" s="40"/>
      <c r="Y202" s="41"/>
      <c r="Z202" s="42"/>
      <c r="AA202" s="42"/>
      <c r="AB202" s="40"/>
      <c r="AC202" s="41"/>
      <c r="AD202" s="42"/>
      <c r="AE202" s="42"/>
      <c r="AF202" s="43"/>
      <c r="AG202" s="271"/>
      <c r="AH202" s="272"/>
      <c r="AI202" s="272"/>
      <c r="AJ202" s="273"/>
      <c r="AK202" s="66"/>
      <c r="AL202" s="76"/>
      <c r="AM202" s="269"/>
      <c r="AN202" s="270"/>
      <c r="AO202" s="270"/>
      <c r="AP202" s="270"/>
      <c r="AQ202" s="270"/>
      <c r="AR202" s="34"/>
    </row>
    <row r="203" spans="1:44" ht="20.25" customHeight="1">
      <c r="A203" s="383"/>
      <c r="B203" s="384"/>
      <c r="C203" s="384"/>
      <c r="D203" s="384"/>
      <c r="E203" s="384"/>
      <c r="F203" s="384"/>
      <c r="G203" s="384"/>
      <c r="H203" s="385"/>
      <c r="I203" s="383"/>
      <c r="J203" s="384"/>
      <c r="K203" s="384"/>
      <c r="L203" s="384"/>
      <c r="M203" s="387"/>
      <c r="N203" s="73"/>
      <c r="O203" s="45" t="s">
        <v>35</v>
      </c>
      <c r="P203" s="71"/>
      <c r="Q203" s="45" t="s">
        <v>36</v>
      </c>
      <c r="R203" s="74"/>
      <c r="S203" s="390" t="s">
        <v>38</v>
      </c>
      <c r="T203" s="391"/>
      <c r="U203" s="251"/>
      <c r="V203" s="252"/>
      <c r="W203" s="252"/>
      <c r="X203" s="252"/>
      <c r="Y203" s="282"/>
      <c r="Z203" s="283"/>
      <c r="AA203" s="283"/>
      <c r="AB203" s="283"/>
      <c r="AC203" s="282"/>
      <c r="AD203" s="283"/>
      <c r="AE203" s="283"/>
      <c r="AF203" s="295"/>
      <c r="AG203" s="254">
        <f>U203+Y203-AC203</f>
        <v>0</v>
      </c>
      <c r="AH203" s="254"/>
      <c r="AI203" s="254"/>
      <c r="AJ203" s="255"/>
      <c r="AK203" s="256" t="str">
        <f>IF(AG203&gt;1,SUMIF(労務費率表!$C$5:$C$13,$E$206,労務費率表!$D$5:$D$13),"")</f>
        <v/>
      </c>
      <c r="AL203" s="257"/>
      <c r="AM203" s="173" t="str">
        <f>IF(AG203&gt;1,ROUNDDOWN(AG203*AK203/100,0),"")</f>
        <v/>
      </c>
      <c r="AN203" s="174"/>
      <c r="AO203" s="174"/>
      <c r="AP203" s="174"/>
      <c r="AQ203" s="174"/>
      <c r="AR203" s="39"/>
    </row>
    <row r="204" spans="1:44" ht="20.25" customHeight="1">
      <c r="A204" s="380"/>
      <c r="B204" s="381"/>
      <c r="C204" s="381"/>
      <c r="D204" s="381"/>
      <c r="E204" s="381"/>
      <c r="F204" s="381"/>
      <c r="G204" s="381"/>
      <c r="H204" s="382"/>
      <c r="I204" s="380"/>
      <c r="J204" s="381"/>
      <c r="K204" s="381"/>
      <c r="L204" s="381"/>
      <c r="M204" s="386"/>
      <c r="N204" s="72"/>
      <c r="O204" s="29" t="s">
        <v>35</v>
      </c>
      <c r="P204" s="64"/>
      <c r="Q204" s="29" t="s">
        <v>36</v>
      </c>
      <c r="R204" s="63"/>
      <c r="S204" s="388" t="s">
        <v>37</v>
      </c>
      <c r="T204" s="389"/>
      <c r="U204" s="269"/>
      <c r="V204" s="270"/>
      <c r="W204" s="270"/>
      <c r="X204" s="40"/>
      <c r="Y204" s="41"/>
      <c r="Z204" s="42"/>
      <c r="AA204" s="42"/>
      <c r="AB204" s="40"/>
      <c r="AC204" s="41"/>
      <c r="AD204" s="42"/>
      <c r="AE204" s="42"/>
      <c r="AF204" s="43"/>
      <c r="AG204" s="271"/>
      <c r="AH204" s="272"/>
      <c r="AI204" s="272"/>
      <c r="AJ204" s="273"/>
      <c r="AK204" s="66"/>
      <c r="AL204" s="76"/>
      <c r="AM204" s="269"/>
      <c r="AN204" s="270"/>
      <c r="AO204" s="270"/>
      <c r="AP204" s="270"/>
      <c r="AQ204" s="270"/>
      <c r="AR204" s="34"/>
    </row>
    <row r="205" spans="1:44" ht="20.25" customHeight="1">
      <c r="A205" s="383"/>
      <c r="B205" s="384"/>
      <c r="C205" s="384"/>
      <c r="D205" s="384"/>
      <c r="E205" s="384"/>
      <c r="F205" s="384"/>
      <c r="G205" s="384"/>
      <c r="H205" s="385"/>
      <c r="I205" s="383"/>
      <c r="J205" s="384"/>
      <c r="K205" s="384"/>
      <c r="L205" s="384"/>
      <c r="M205" s="387"/>
      <c r="N205" s="73"/>
      <c r="O205" s="75" t="s">
        <v>35</v>
      </c>
      <c r="P205" s="71"/>
      <c r="Q205" s="45" t="s">
        <v>36</v>
      </c>
      <c r="R205" s="74"/>
      <c r="S205" s="390" t="s">
        <v>38</v>
      </c>
      <c r="T205" s="391"/>
      <c r="U205" s="282"/>
      <c r="V205" s="283"/>
      <c r="W205" s="283"/>
      <c r="X205" s="283"/>
      <c r="Y205" s="282"/>
      <c r="Z205" s="283"/>
      <c r="AA205" s="283"/>
      <c r="AB205" s="283"/>
      <c r="AC205" s="282"/>
      <c r="AD205" s="283"/>
      <c r="AE205" s="283"/>
      <c r="AF205" s="295"/>
      <c r="AG205" s="254">
        <f>U205+Y205-AC205</f>
        <v>0</v>
      </c>
      <c r="AH205" s="254"/>
      <c r="AI205" s="254"/>
      <c r="AJ205" s="255"/>
      <c r="AK205" s="256" t="str">
        <f>IF(AG205&gt;1,SUMIF(労務費率表!$C$5:$C$13,$E$206,労務費率表!$D$5:$D$13),"")</f>
        <v/>
      </c>
      <c r="AL205" s="257"/>
      <c r="AM205" s="173" t="str">
        <f>IF(AG205&gt;1,ROUNDDOWN(AG205*AK205/100,0),"")</f>
        <v/>
      </c>
      <c r="AN205" s="174"/>
      <c r="AO205" s="174"/>
      <c r="AP205" s="174"/>
      <c r="AQ205" s="174"/>
      <c r="AR205" s="39"/>
    </row>
    <row r="206" spans="1:44" ht="20.25" customHeight="1">
      <c r="A206" s="300" t="s">
        <v>67</v>
      </c>
      <c r="B206" s="301"/>
      <c r="C206" s="301"/>
      <c r="D206" s="302"/>
      <c r="E206" s="306" t="s">
        <v>86</v>
      </c>
      <c r="F206" s="307"/>
      <c r="G206" s="307"/>
      <c r="H206" s="307"/>
      <c r="I206" s="307"/>
      <c r="J206" s="307"/>
      <c r="K206" s="307"/>
      <c r="L206" s="307"/>
      <c r="M206" s="308"/>
      <c r="N206" s="300" t="s">
        <v>68</v>
      </c>
      <c r="O206" s="301"/>
      <c r="P206" s="301"/>
      <c r="Q206" s="301"/>
      <c r="R206" s="301"/>
      <c r="S206" s="301"/>
      <c r="T206" s="302"/>
      <c r="U206" s="395"/>
      <c r="V206" s="396"/>
      <c r="W206" s="396"/>
      <c r="X206" s="397"/>
      <c r="Y206" s="41"/>
      <c r="Z206" s="42"/>
      <c r="AA206" s="42"/>
      <c r="AB206" s="40"/>
      <c r="AC206" s="41"/>
      <c r="AD206" s="42"/>
      <c r="AE206" s="42"/>
      <c r="AF206" s="40"/>
      <c r="AG206" s="271"/>
      <c r="AH206" s="272"/>
      <c r="AI206" s="272"/>
      <c r="AJ206" s="273"/>
      <c r="AK206" s="12"/>
      <c r="AL206" s="13"/>
      <c r="AM206" s="271"/>
      <c r="AN206" s="272"/>
      <c r="AO206" s="272"/>
      <c r="AP206" s="272"/>
      <c r="AQ206" s="272"/>
      <c r="AR206" s="34"/>
    </row>
    <row r="207" spans="1:44" ht="20.25" customHeight="1">
      <c r="A207" s="303"/>
      <c r="B207" s="304"/>
      <c r="C207" s="304"/>
      <c r="D207" s="305"/>
      <c r="E207" s="309"/>
      <c r="F207" s="310"/>
      <c r="G207" s="310"/>
      <c r="H207" s="310"/>
      <c r="I207" s="310"/>
      <c r="J207" s="310"/>
      <c r="K207" s="310"/>
      <c r="L207" s="310"/>
      <c r="M207" s="311"/>
      <c r="N207" s="303"/>
      <c r="O207" s="304"/>
      <c r="P207" s="304"/>
      <c r="Q207" s="304"/>
      <c r="R207" s="304"/>
      <c r="S207" s="304"/>
      <c r="T207" s="305"/>
      <c r="U207" s="173">
        <f>U189+U191+U193+U195+U197+U199+U201+U203+U205-U206</f>
        <v>0</v>
      </c>
      <c r="V207" s="174"/>
      <c r="W207" s="174"/>
      <c r="X207" s="297"/>
      <c r="Y207" s="173">
        <f>Y189+Y191+Y193+Y195+Y197+Y199+Y201+Y203+Y205</f>
        <v>0</v>
      </c>
      <c r="Z207" s="174"/>
      <c r="AA207" s="174"/>
      <c r="AB207" s="174"/>
      <c r="AC207" s="173">
        <f>AC189+AC191+AC193+AC195+AC197+AC199+AC201+AC203+AC205</f>
        <v>0</v>
      </c>
      <c r="AD207" s="174"/>
      <c r="AE207" s="174"/>
      <c r="AF207" s="174"/>
      <c r="AG207" s="173">
        <f>AG189+AG191+AG193+AG195+AG197+AG199+AG201+AG203+AG205</f>
        <v>0</v>
      </c>
      <c r="AH207" s="174"/>
      <c r="AI207" s="174"/>
      <c r="AJ207" s="174"/>
      <c r="AK207" s="14"/>
      <c r="AL207" s="15"/>
      <c r="AM207" s="173">
        <f>SUM(AM189:AQ206)</f>
        <v>0</v>
      </c>
      <c r="AN207" s="174"/>
      <c r="AO207" s="174"/>
      <c r="AP207" s="174"/>
      <c r="AQ207" s="174"/>
      <c r="AR207" s="39"/>
    </row>
    <row r="208" spans="1:44" ht="6" customHeight="1">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c r="AA208" s="77"/>
      <c r="AB208" s="77"/>
      <c r="AC208" s="77"/>
      <c r="AD208" s="77"/>
      <c r="AE208" s="77"/>
      <c r="AF208" s="77"/>
      <c r="AG208" s="77"/>
      <c r="AH208" s="77"/>
      <c r="AI208" s="77"/>
      <c r="AJ208" s="77"/>
      <c r="AK208" s="77"/>
      <c r="AL208" s="77"/>
      <c r="AM208" s="77"/>
      <c r="AN208" s="77"/>
      <c r="AO208" s="77"/>
      <c r="AP208" s="77"/>
      <c r="AQ208" s="77"/>
      <c r="AR208" s="77"/>
    </row>
    <row r="209" spans="1:44" ht="6" customHeight="1">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c r="AB209" s="6"/>
      <c r="AC209" s="6"/>
      <c r="AD209" s="6"/>
      <c r="AE209" s="6"/>
      <c r="AF209" s="6"/>
      <c r="AG209" s="6"/>
      <c r="AH209" s="6"/>
      <c r="AI209" s="6"/>
      <c r="AJ209" s="6"/>
      <c r="AK209" s="6"/>
      <c r="AL209" s="6"/>
      <c r="AM209" s="6"/>
      <c r="AN209" s="6"/>
      <c r="AO209" s="6"/>
      <c r="AP209" s="6"/>
      <c r="AQ209" s="6"/>
      <c r="AR209" s="6"/>
    </row>
    <row r="210" spans="1:44" ht="18" customHeight="1">
      <c r="A210" s="17" t="s">
        <v>61</v>
      </c>
      <c r="B210" s="6"/>
      <c r="C210" s="6"/>
      <c r="D210" s="6"/>
      <c r="E210" s="6"/>
      <c r="F210" s="6"/>
      <c r="G210" s="6"/>
      <c r="H210" s="6"/>
      <c r="I210" s="6"/>
      <c r="J210" s="6"/>
      <c r="K210" s="6"/>
      <c r="L210" s="6"/>
      <c r="M210" s="6"/>
      <c r="N210" s="6"/>
      <c r="O210" s="6"/>
      <c r="P210" s="6"/>
      <c r="Q210" s="6"/>
      <c r="R210" s="49"/>
      <c r="S210" s="49"/>
      <c r="T210" s="49"/>
      <c r="U210" s="49"/>
      <c r="V210" s="49"/>
      <c r="W210" s="6"/>
      <c r="X210" s="6"/>
      <c r="Y210" s="6"/>
      <c r="Z210" s="6"/>
      <c r="AA210" s="6"/>
      <c r="AB210" s="6"/>
      <c r="AC210" s="6"/>
      <c r="AD210" s="6"/>
      <c r="AE210" s="6"/>
      <c r="AF210" s="6"/>
      <c r="AG210" s="6"/>
      <c r="AH210" s="6"/>
      <c r="AI210" s="6"/>
      <c r="AJ210" s="6"/>
      <c r="AK210" s="60"/>
      <c r="AL210" s="60"/>
      <c r="AM210" s="60"/>
      <c r="AN210" s="60"/>
      <c r="AO210" s="6"/>
      <c r="AP210" s="6"/>
      <c r="AQ210" s="6"/>
      <c r="AR210" s="6"/>
    </row>
    <row r="211" spans="1:44" ht="12" customHeight="1">
      <c r="A211" s="6"/>
      <c r="B211" s="6"/>
      <c r="C211" s="6"/>
      <c r="D211" s="6"/>
      <c r="E211" s="6"/>
      <c r="F211" s="6"/>
      <c r="G211" s="6"/>
      <c r="H211" s="6"/>
      <c r="I211" s="6"/>
      <c r="J211" s="6"/>
      <c r="K211" s="6"/>
      <c r="L211" s="61"/>
      <c r="M211" s="61"/>
      <c r="N211" s="61"/>
      <c r="O211" s="61"/>
      <c r="P211" s="61"/>
      <c r="Q211" s="61"/>
      <c r="R211" s="61"/>
      <c r="S211" s="62"/>
      <c r="T211" s="62"/>
      <c r="U211" s="62"/>
      <c r="V211" s="62"/>
      <c r="W211" s="62"/>
      <c r="X211" s="62"/>
      <c r="Y211" s="62"/>
      <c r="Z211" s="61"/>
      <c r="AA211" s="61"/>
      <c r="AB211" s="61"/>
      <c r="AC211" s="6"/>
      <c r="AD211" s="6"/>
      <c r="AE211" s="6"/>
      <c r="AF211" s="6"/>
      <c r="AG211" s="6"/>
      <c r="AH211" s="6"/>
      <c r="AI211" s="6"/>
      <c r="AJ211" s="6"/>
      <c r="AK211" s="60"/>
      <c r="AL211" s="60"/>
      <c r="AM211" s="60"/>
      <c r="AN211" s="60"/>
      <c r="AO211" s="160" t="s">
        <v>87</v>
      </c>
      <c r="AP211" s="165"/>
      <c r="AQ211" s="165"/>
      <c r="AR211" s="166"/>
    </row>
    <row r="212" spans="1:44" ht="12.75" customHeight="1">
      <c r="A212" s="6"/>
      <c r="B212" s="6"/>
      <c r="C212" s="6"/>
      <c r="D212" s="6"/>
      <c r="E212" s="6"/>
      <c r="F212" s="6"/>
      <c r="G212" s="6"/>
      <c r="H212" s="6"/>
      <c r="I212" s="6"/>
      <c r="J212" s="6"/>
      <c r="K212" s="6"/>
      <c r="L212" s="61"/>
      <c r="M212" s="61"/>
      <c r="N212" s="61"/>
      <c r="O212" s="61"/>
      <c r="P212" s="61"/>
      <c r="Q212" s="61"/>
      <c r="R212" s="61"/>
      <c r="S212" s="62"/>
      <c r="T212" s="62"/>
      <c r="U212" s="62"/>
      <c r="V212" s="62"/>
      <c r="W212" s="62"/>
      <c r="X212" s="62"/>
      <c r="Y212" s="62"/>
      <c r="Z212" s="61"/>
      <c r="AA212" s="61"/>
      <c r="AB212" s="61"/>
      <c r="AC212" s="6"/>
      <c r="AD212" s="6"/>
      <c r="AE212" s="6"/>
      <c r="AF212" s="6"/>
      <c r="AG212" s="6"/>
      <c r="AH212" s="6"/>
      <c r="AI212" s="6"/>
      <c r="AJ212" s="6"/>
      <c r="AK212" s="60"/>
      <c r="AL212" s="60"/>
      <c r="AM212" s="60"/>
      <c r="AN212" s="60"/>
      <c r="AO212" s="167"/>
      <c r="AP212" s="168"/>
      <c r="AQ212" s="168"/>
      <c r="AR212" s="169"/>
    </row>
    <row r="213" spans="1:44" ht="12.75" customHeight="1">
      <c r="A213" s="6"/>
      <c r="B213" s="6"/>
      <c r="C213" s="6"/>
      <c r="D213" s="6"/>
      <c r="E213" s="6"/>
      <c r="F213" s="6"/>
      <c r="G213" s="6"/>
      <c r="H213" s="6"/>
      <c r="I213" s="6"/>
      <c r="J213" s="6"/>
      <c r="K213" s="6"/>
      <c r="L213" s="61"/>
      <c r="M213" s="61"/>
      <c r="N213" s="61"/>
      <c r="O213" s="61"/>
      <c r="P213" s="61"/>
      <c r="Q213" s="61"/>
      <c r="R213" s="61"/>
      <c r="S213" s="61"/>
      <c r="T213" s="61"/>
      <c r="U213" s="61"/>
      <c r="V213" s="61"/>
      <c r="W213" s="61"/>
      <c r="X213" s="61"/>
      <c r="Y213" s="61"/>
      <c r="Z213" s="61"/>
      <c r="AA213" s="61"/>
      <c r="AB213" s="61"/>
      <c r="AC213" s="6"/>
      <c r="AD213" s="6"/>
      <c r="AE213" s="6"/>
      <c r="AF213" s="6"/>
      <c r="AG213" s="6"/>
      <c r="AH213" s="6"/>
      <c r="AI213" s="6"/>
      <c r="AJ213" s="6"/>
      <c r="AK213" s="60"/>
      <c r="AL213" s="60"/>
      <c r="AM213" s="60"/>
      <c r="AN213" s="60"/>
      <c r="AO213" s="6"/>
      <c r="AP213" s="6"/>
      <c r="AQ213" s="6"/>
      <c r="AR213" s="6"/>
    </row>
    <row r="214" spans="1:44" ht="6" customHeight="1">
      <c r="A214" s="6"/>
      <c r="B214" s="6"/>
      <c r="C214" s="6"/>
      <c r="D214" s="6"/>
      <c r="E214" s="6"/>
      <c r="F214" s="6"/>
      <c r="G214" s="6"/>
      <c r="H214" s="6"/>
      <c r="I214" s="6"/>
      <c r="J214" s="6"/>
      <c r="K214" s="6"/>
      <c r="L214" s="61"/>
      <c r="M214" s="61"/>
      <c r="N214" s="61"/>
      <c r="O214" s="61"/>
      <c r="P214" s="61"/>
      <c r="Q214" s="61"/>
      <c r="R214" s="61"/>
      <c r="S214" s="61"/>
      <c r="T214" s="61"/>
      <c r="U214" s="61"/>
      <c r="V214" s="61"/>
      <c r="W214" s="61"/>
      <c r="X214" s="61"/>
      <c r="Y214" s="61"/>
      <c r="Z214" s="61"/>
      <c r="AA214" s="61"/>
      <c r="AB214" s="61"/>
      <c r="AC214" s="6"/>
      <c r="AD214" s="6"/>
      <c r="AE214" s="6"/>
      <c r="AF214" s="6"/>
      <c r="AG214" s="6"/>
      <c r="AH214" s="6"/>
      <c r="AI214" s="6"/>
      <c r="AJ214" s="6"/>
      <c r="AK214" s="60"/>
      <c r="AL214" s="60"/>
      <c r="AM214" s="6"/>
      <c r="AN214" s="6"/>
      <c r="AO214" s="6"/>
      <c r="AP214" s="6"/>
      <c r="AQ214" s="6"/>
      <c r="AR214" s="6"/>
    </row>
    <row r="215" spans="1:44" ht="11.25" customHeight="1">
      <c r="A215" s="156" t="s">
        <v>3</v>
      </c>
      <c r="B215" s="157"/>
      <c r="C215" s="157"/>
      <c r="D215" s="157"/>
      <c r="E215" s="157"/>
      <c r="F215" s="157"/>
      <c r="G215" s="157"/>
      <c r="H215" s="157"/>
      <c r="I215" s="161" t="s">
        <v>4</v>
      </c>
      <c r="J215" s="161"/>
      <c r="K215" s="22" t="s">
        <v>5</v>
      </c>
      <c r="L215" s="161" t="s">
        <v>6</v>
      </c>
      <c r="M215" s="161"/>
      <c r="N215" s="162" t="s">
        <v>7</v>
      </c>
      <c r="O215" s="161"/>
      <c r="P215" s="161"/>
      <c r="Q215" s="161"/>
      <c r="R215" s="161"/>
      <c r="S215" s="161"/>
      <c r="T215" s="161" t="s">
        <v>8</v>
      </c>
      <c r="U215" s="161"/>
      <c r="V215" s="161"/>
      <c r="W215" s="6"/>
      <c r="X215" s="6"/>
      <c r="Y215" s="6"/>
      <c r="Z215" s="6"/>
      <c r="AA215" s="6"/>
      <c r="AB215" s="6"/>
      <c r="AC215" s="37"/>
      <c r="AD215" s="37"/>
      <c r="AE215" s="37"/>
      <c r="AF215" s="37"/>
      <c r="AG215" s="37"/>
      <c r="AH215" s="37"/>
      <c r="AI215" s="37"/>
      <c r="AJ215" s="6"/>
      <c r="AK215" s="379">
        <f>$AK$9</f>
        <v>1</v>
      </c>
      <c r="AL215" s="170"/>
      <c r="AM215" s="181" t="s">
        <v>9</v>
      </c>
      <c r="AN215" s="181"/>
      <c r="AO215" s="170">
        <v>7</v>
      </c>
      <c r="AP215" s="170"/>
      <c r="AQ215" s="181" t="s">
        <v>10</v>
      </c>
      <c r="AR215" s="182"/>
    </row>
    <row r="216" spans="1:44" ht="11.25" customHeight="1">
      <c r="A216" s="157"/>
      <c r="B216" s="157"/>
      <c r="C216" s="157"/>
      <c r="D216" s="157"/>
      <c r="E216" s="157"/>
      <c r="F216" s="157"/>
      <c r="G216" s="157"/>
      <c r="H216" s="157"/>
      <c r="I216" s="374" t="str">
        <f t="shared" ref="I216:V216" si="5">I10</f>
        <v>３</v>
      </c>
      <c r="J216" s="318" t="str">
        <f t="shared" si="5"/>
        <v>４</v>
      </c>
      <c r="K216" s="376" t="str">
        <f t="shared" si="5"/>
        <v>１</v>
      </c>
      <c r="L216" s="312" t="str">
        <f t="shared" si="5"/>
        <v>０</v>
      </c>
      <c r="M216" s="318" t="str">
        <f t="shared" si="5"/>
        <v>３</v>
      </c>
      <c r="N216" s="312" t="str">
        <f t="shared" si="5"/>
        <v>９</v>
      </c>
      <c r="O216" s="315" t="str">
        <f t="shared" si="5"/>
        <v>４</v>
      </c>
      <c r="P216" s="315" t="str">
        <f t="shared" si="5"/>
        <v>６</v>
      </c>
      <c r="Q216" s="315" t="str">
        <f t="shared" si="5"/>
        <v>１</v>
      </c>
      <c r="R216" s="315" t="str">
        <f t="shared" si="5"/>
        <v>１</v>
      </c>
      <c r="S216" s="318" t="str">
        <f t="shared" si="5"/>
        <v>５</v>
      </c>
      <c r="T216" s="312">
        <f t="shared" si="5"/>
        <v>0</v>
      </c>
      <c r="U216" s="315">
        <f t="shared" si="5"/>
        <v>0</v>
      </c>
      <c r="V216" s="318">
        <f t="shared" si="5"/>
        <v>0</v>
      </c>
      <c r="W216" s="6"/>
      <c r="X216" s="6"/>
      <c r="Y216" s="6"/>
      <c r="Z216" s="6"/>
      <c r="AA216" s="6"/>
      <c r="AB216" s="6"/>
      <c r="AC216" s="37"/>
      <c r="AD216" s="37"/>
      <c r="AE216" s="37"/>
      <c r="AF216" s="37"/>
      <c r="AG216" s="37"/>
      <c r="AH216" s="37"/>
      <c r="AI216" s="37"/>
      <c r="AJ216" s="6"/>
      <c r="AK216" s="240"/>
      <c r="AL216" s="171"/>
      <c r="AM216" s="236"/>
      <c r="AN216" s="236"/>
      <c r="AO216" s="171"/>
      <c r="AP216" s="171"/>
      <c r="AQ216" s="236"/>
      <c r="AR216" s="242"/>
    </row>
    <row r="217" spans="1:44" ht="11.25" customHeight="1">
      <c r="A217" s="157"/>
      <c r="B217" s="157"/>
      <c r="C217" s="157"/>
      <c r="D217" s="157"/>
      <c r="E217" s="157"/>
      <c r="F217" s="157"/>
      <c r="G217" s="157"/>
      <c r="H217" s="157"/>
      <c r="I217" s="375"/>
      <c r="J217" s="319"/>
      <c r="K217" s="377"/>
      <c r="L217" s="313"/>
      <c r="M217" s="319"/>
      <c r="N217" s="313"/>
      <c r="O217" s="316"/>
      <c r="P217" s="316"/>
      <c r="Q217" s="316"/>
      <c r="R217" s="316"/>
      <c r="S217" s="319"/>
      <c r="T217" s="313"/>
      <c r="U217" s="316"/>
      <c r="V217" s="319"/>
      <c r="W217" s="6"/>
      <c r="X217" s="6"/>
      <c r="Y217" s="6"/>
      <c r="Z217" s="6"/>
      <c r="AA217" s="6"/>
      <c r="AB217" s="6"/>
      <c r="AC217" s="37"/>
      <c r="AD217" s="37"/>
      <c r="AE217" s="37"/>
      <c r="AF217" s="37"/>
      <c r="AG217" s="37"/>
      <c r="AH217" s="37"/>
      <c r="AI217" s="37"/>
      <c r="AJ217" s="6"/>
      <c r="AK217" s="241"/>
      <c r="AL217" s="172"/>
      <c r="AM217" s="184"/>
      <c r="AN217" s="184"/>
      <c r="AO217" s="172"/>
      <c r="AP217" s="172"/>
      <c r="AQ217" s="184"/>
      <c r="AR217" s="185"/>
    </row>
    <row r="218" spans="1:44" ht="6" customHeight="1">
      <c r="A218" s="159"/>
      <c r="B218" s="159"/>
      <c r="C218" s="159"/>
      <c r="D218" s="159"/>
      <c r="E218" s="159"/>
      <c r="F218" s="159"/>
      <c r="G218" s="159"/>
      <c r="H218" s="159"/>
      <c r="I218" s="375"/>
      <c r="J218" s="320"/>
      <c r="K218" s="378"/>
      <c r="L218" s="314"/>
      <c r="M218" s="320"/>
      <c r="N218" s="314"/>
      <c r="O218" s="317"/>
      <c r="P218" s="317"/>
      <c r="Q218" s="317"/>
      <c r="R218" s="317"/>
      <c r="S218" s="320"/>
      <c r="T218" s="314"/>
      <c r="U218" s="317"/>
      <c r="V218" s="320"/>
      <c r="W218" s="6"/>
      <c r="X218" s="6"/>
      <c r="Y218" s="6"/>
      <c r="Z218" s="6"/>
      <c r="AA218" s="6"/>
      <c r="AB218" s="6"/>
      <c r="AC218" s="6"/>
      <c r="AD218" s="6"/>
      <c r="AE218" s="6"/>
      <c r="AF218" s="6"/>
      <c r="AG218" s="6"/>
      <c r="AH218" s="6"/>
      <c r="AI218" s="6"/>
      <c r="AJ218" s="6"/>
      <c r="AK218" s="6"/>
      <c r="AL218" s="6"/>
      <c r="AM218" s="6"/>
      <c r="AN218" s="6"/>
      <c r="AO218" s="6"/>
      <c r="AP218" s="6"/>
      <c r="AQ218" s="6"/>
      <c r="AR218" s="6"/>
    </row>
    <row r="219" spans="1:44" ht="15" customHeight="1">
      <c r="A219" s="215" t="s">
        <v>62</v>
      </c>
      <c r="B219" s="216"/>
      <c r="C219" s="216"/>
      <c r="D219" s="216"/>
      <c r="E219" s="216"/>
      <c r="F219" s="216"/>
      <c r="G219" s="216"/>
      <c r="H219" s="217"/>
      <c r="I219" s="215" t="s">
        <v>18</v>
      </c>
      <c r="J219" s="216"/>
      <c r="K219" s="216"/>
      <c r="L219" s="216"/>
      <c r="M219" s="224"/>
      <c r="N219" s="227" t="s">
        <v>63</v>
      </c>
      <c r="O219" s="216"/>
      <c r="P219" s="216"/>
      <c r="Q219" s="216"/>
      <c r="R219" s="216"/>
      <c r="S219" s="216"/>
      <c r="T219" s="217"/>
      <c r="U219" s="23" t="s">
        <v>20</v>
      </c>
      <c r="V219" s="24"/>
      <c r="W219" s="24"/>
      <c r="X219" s="177" t="s">
        <v>21</v>
      </c>
      <c r="Y219" s="177"/>
      <c r="Z219" s="177"/>
      <c r="AA219" s="177"/>
      <c r="AB219" s="177"/>
      <c r="AC219" s="177"/>
      <c r="AD219" s="177"/>
      <c r="AE219" s="177"/>
      <c r="AF219" s="177"/>
      <c r="AG219" s="177"/>
      <c r="AH219" s="24"/>
      <c r="AI219" s="24"/>
      <c r="AJ219" s="25"/>
      <c r="AK219" s="365" t="s">
        <v>22</v>
      </c>
      <c r="AL219" s="365"/>
      <c r="AM219" s="178" t="s">
        <v>23</v>
      </c>
      <c r="AN219" s="178"/>
      <c r="AO219" s="178"/>
      <c r="AP219" s="178"/>
      <c r="AQ219" s="178"/>
      <c r="AR219" s="179"/>
    </row>
    <row r="220" spans="1:44" ht="15" customHeight="1">
      <c r="A220" s="218"/>
      <c r="B220" s="219"/>
      <c r="C220" s="219"/>
      <c r="D220" s="219"/>
      <c r="E220" s="219"/>
      <c r="F220" s="219"/>
      <c r="G220" s="219"/>
      <c r="H220" s="220"/>
      <c r="I220" s="218"/>
      <c r="J220" s="219"/>
      <c r="K220" s="219"/>
      <c r="L220" s="219"/>
      <c r="M220" s="225"/>
      <c r="N220" s="228"/>
      <c r="O220" s="219"/>
      <c r="P220" s="219"/>
      <c r="Q220" s="219"/>
      <c r="R220" s="219"/>
      <c r="S220" s="219"/>
      <c r="T220" s="220"/>
      <c r="U220" s="180" t="s">
        <v>24</v>
      </c>
      <c r="V220" s="181"/>
      <c r="W220" s="181"/>
      <c r="X220" s="182"/>
      <c r="Y220" s="180" t="s">
        <v>25</v>
      </c>
      <c r="Z220" s="186"/>
      <c r="AA220" s="186"/>
      <c r="AB220" s="187"/>
      <c r="AC220" s="366" t="s">
        <v>26</v>
      </c>
      <c r="AD220" s="367"/>
      <c r="AE220" s="367"/>
      <c r="AF220" s="368"/>
      <c r="AG220" s="191" t="s">
        <v>27</v>
      </c>
      <c r="AH220" s="192"/>
      <c r="AI220" s="192"/>
      <c r="AJ220" s="193"/>
      <c r="AK220" s="372" t="s">
        <v>64</v>
      </c>
      <c r="AL220" s="372"/>
      <c r="AM220" s="201" t="s">
        <v>29</v>
      </c>
      <c r="AN220" s="202"/>
      <c r="AO220" s="202"/>
      <c r="AP220" s="202"/>
      <c r="AQ220" s="203"/>
      <c r="AR220" s="204"/>
    </row>
    <row r="221" spans="1:44" ht="15" customHeight="1">
      <c r="A221" s="221"/>
      <c r="B221" s="222"/>
      <c r="C221" s="222"/>
      <c r="D221" s="222"/>
      <c r="E221" s="222"/>
      <c r="F221" s="222"/>
      <c r="G221" s="222"/>
      <c r="H221" s="223"/>
      <c r="I221" s="221"/>
      <c r="J221" s="222"/>
      <c r="K221" s="222"/>
      <c r="L221" s="222"/>
      <c r="M221" s="226"/>
      <c r="N221" s="229"/>
      <c r="O221" s="222"/>
      <c r="P221" s="222"/>
      <c r="Q221" s="222"/>
      <c r="R221" s="222"/>
      <c r="S221" s="222"/>
      <c r="T221" s="223"/>
      <c r="U221" s="183"/>
      <c r="V221" s="184"/>
      <c r="W221" s="184"/>
      <c r="X221" s="185"/>
      <c r="Y221" s="188"/>
      <c r="Z221" s="189"/>
      <c r="AA221" s="189"/>
      <c r="AB221" s="190"/>
      <c r="AC221" s="369"/>
      <c r="AD221" s="370"/>
      <c r="AE221" s="370"/>
      <c r="AF221" s="371"/>
      <c r="AG221" s="194"/>
      <c r="AH221" s="195"/>
      <c r="AI221" s="195"/>
      <c r="AJ221" s="196"/>
      <c r="AK221" s="373"/>
      <c r="AL221" s="373"/>
      <c r="AM221" s="205"/>
      <c r="AN221" s="205"/>
      <c r="AO221" s="205"/>
      <c r="AP221" s="205"/>
      <c r="AQ221" s="205"/>
      <c r="AR221" s="206"/>
    </row>
    <row r="222" spans="1:44" ht="20.25" customHeight="1">
      <c r="A222" s="380"/>
      <c r="B222" s="381"/>
      <c r="C222" s="381"/>
      <c r="D222" s="381"/>
      <c r="E222" s="381"/>
      <c r="F222" s="381"/>
      <c r="G222" s="381"/>
      <c r="H222" s="382"/>
      <c r="I222" s="380"/>
      <c r="J222" s="381"/>
      <c r="K222" s="381"/>
      <c r="L222" s="381"/>
      <c r="M222" s="386"/>
      <c r="N222" s="63"/>
      <c r="O222" s="29" t="s">
        <v>30</v>
      </c>
      <c r="P222" s="64"/>
      <c r="Q222" s="29" t="s">
        <v>31</v>
      </c>
      <c r="R222" s="63"/>
      <c r="S222" s="388" t="s">
        <v>65</v>
      </c>
      <c r="T222" s="389"/>
      <c r="U222" s="175"/>
      <c r="V222" s="176"/>
      <c r="W222" s="176"/>
      <c r="X222" s="65" t="s">
        <v>33</v>
      </c>
      <c r="Y222" s="66"/>
      <c r="Z222" s="67"/>
      <c r="AA222" s="67"/>
      <c r="AB222" s="65" t="s">
        <v>33</v>
      </c>
      <c r="AC222" s="66"/>
      <c r="AD222" s="67"/>
      <c r="AE222" s="67"/>
      <c r="AF222" s="68" t="s">
        <v>33</v>
      </c>
      <c r="AG222" s="392"/>
      <c r="AH222" s="393"/>
      <c r="AI222" s="393"/>
      <c r="AJ222" s="394"/>
      <c r="AK222" s="66"/>
      <c r="AL222" s="76"/>
      <c r="AM222" s="175"/>
      <c r="AN222" s="176"/>
      <c r="AO222" s="176"/>
      <c r="AP222" s="176"/>
      <c r="AQ222" s="176"/>
      <c r="AR222" s="69" t="s">
        <v>33</v>
      </c>
    </row>
    <row r="223" spans="1:44" ht="20.25" customHeight="1">
      <c r="A223" s="383"/>
      <c r="B223" s="384"/>
      <c r="C223" s="384"/>
      <c r="D223" s="384"/>
      <c r="E223" s="384"/>
      <c r="F223" s="384"/>
      <c r="G223" s="384"/>
      <c r="H223" s="385"/>
      <c r="I223" s="383"/>
      <c r="J223" s="384"/>
      <c r="K223" s="384"/>
      <c r="L223" s="384"/>
      <c r="M223" s="387"/>
      <c r="N223" s="70"/>
      <c r="O223" s="37" t="s">
        <v>30</v>
      </c>
      <c r="P223" s="71"/>
      <c r="Q223" s="37" t="s">
        <v>31</v>
      </c>
      <c r="R223" s="70"/>
      <c r="S223" s="201" t="s">
        <v>66</v>
      </c>
      <c r="T223" s="202"/>
      <c r="U223" s="251"/>
      <c r="V223" s="252"/>
      <c r="W223" s="252"/>
      <c r="X223" s="252"/>
      <c r="Y223" s="251"/>
      <c r="Z223" s="252"/>
      <c r="AA223" s="252"/>
      <c r="AB223" s="252"/>
      <c r="AC223" s="251"/>
      <c r="AD223" s="252"/>
      <c r="AE223" s="252"/>
      <c r="AF223" s="253"/>
      <c r="AG223" s="254">
        <f>U223+Y223-AC223</f>
        <v>0</v>
      </c>
      <c r="AH223" s="254"/>
      <c r="AI223" s="254"/>
      <c r="AJ223" s="255"/>
      <c r="AK223" s="256" t="str">
        <f>IF(AG223&gt;1,SUMIF(労務費率表!$C$5:$C$13,$E$240,労務費率表!$D$5:$D$13),"")</f>
        <v/>
      </c>
      <c r="AL223" s="257"/>
      <c r="AM223" s="173" t="str">
        <f>IF(AG223&gt;1,ROUNDDOWN(AG223*AK223/100,0),"")</f>
        <v/>
      </c>
      <c r="AN223" s="174"/>
      <c r="AO223" s="174"/>
      <c r="AP223" s="174"/>
      <c r="AQ223" s="174"/>
      <c r="AR223" s="39"/>
    </row>
    <row r="224" spans="1:44" ht="20.25" customHeight="1">
      <c r="A224" s="380"/>
      <c r="B224" s="381"/>
      <c r="C224" s="381"/>
      <c r="D224" s="381"/>
      <c r="E224" s="381"/>
      <c r="F224" s="381"/>
      <c r="G224" s="381"/>
      <c r="H224" s="382"/>
      <c r="I224" s="380"/>
      <c r="J224" s="381"/>
      <c r="K224" s="381"/>
      <c r="L224" s="381"/>
      <c r="M224" s="386"/>
      <c r="N224" s="72"/>
      <c r="O224" s="29" t="s">
        <v>35</v>
      </c>
      <c r="P224" s="64"/>
      <c r="Q224" s="29" t="s">
        <v>36</v>
      </c>
      <c r="R224" s="63"/>
      <c r="S224" s="388" t="s">
        <v>37</v>
      </c>
      <c r="T224" s="389"/>
      <c r="U224" s="269"/>
      <c r="V224" s="270"/>
      <c r="W224" s="270"/>
      <c r="X224" s="40"/>
      <c r="Y224" s="41"/>
      <c r="Z224" s="42"/>
      <c r="AA224" s="42"/>
      <c r="AB224" s="40"/>
      <c r="AC224" s="41"/>
      <c r="AD224" s="42"/>
      <c r="AE224" s="42"/>
      <c r="AF224" s="43"/>
      <c r="AG224" s="271"/>
      <c r="AH224" s="272"/>
      <c r="AI224" s="272"/>
      <c r="AJ224" s="273"/>
      <c r="AK224" s="66"/>
      <c r="AL224" s="76"/>
      <c r="AM224" s="269"/>
      <c r="AN224" s="270"/>
      <c r="AO224" s="270"/>
      <c r="AP224" s="270"/>
      <c r="AQ224" s="270"/>
      <c r="AR224" s="34"/>
    </row>
    <row r="225" spans="1:44" ht="20.25" customHeight="1">
      <c r="A225" s="383"/>
      <c r="B225" s="384"/>
      <c r="C225" s="384"/>
      <c r="D225" s="384"/>
      <c r="E225" s="384"/>
      <c r="F225" s="384"/>
      <c r="G225" s="384"/>
      <c r="H225" s="385"/>
      <c r="I225" s="383"/>
      <c r="J225" s="384"/>
      <c r="K225" s="384"/>
      <c r="L225" s="384"/>
      <c r="M225" s="387"/>
      <c r="N225" s="73"/>
      <c r="O225" s="45" t="s">
        <v>35</v>
      </c>
      <c r="P225" s="71"/>
      <c r="Q225" s="45" t="s">
        <v>36</v>
      </c>
      <c r="R225" s="74"/>
      <c r="S225" s="390" t="s">
        <v>38</v>
      </c>
      <c r="T225" s="391"/>
      <c r="U225" s="251"/>
      <c r="V225" s="252"/>
      <c r="W225" s="252"/>
      <c r="X225" s="252"/>
      <c r="Y225" s="251"/>
      <c r="Z225" s="252"/>
      <c r="AA225" s="252"/>
      <c r="AB225" s="252"/>
      <c r="AC225" s="251"/>
      <c r="AD225" s="252"/>
      <c r="AE225" s="252"/>
      <c r="AF225" s="253"/>
      <c r="AG225" s="254">
        <f>U225+Y225-AC225</f>
        <v>0</v>
      </c>
      <c r="AH225" s="254"/>
      <c r="AI225" s="254"/>
      <c r="AJ225" s="255"/>
      <c r="AK225" s="256" t="str">
        <f>IF(AG225&gt;1,SUMIF(労務費率表!$C$5:$C$13,$E$240,労務費率表!$D$5:$D$13),"")</f>
        <v/>
      </c>
      <c r="AL225" s="257"/>
      <c r="AM225" s="173" t="str">
        <f>IF(AG225&gt;1,ROUNDDOWN(AG225*AK225/100,0),"")</f>
        <v/>
      </c>
      <c r="AN225" s="174"/>
      <c r="AO225" s="174"/>
      <c r="AP225" s="174"/>
      <c r="AQ225" s="174"/>
      <c r="AR225" s="39"/>
    </row>
    <row r="226" spans="1:44" ht="20.25" customHeight="1">
      <c r="A226" s="380"/>
      <c r="B226" s="381"/>
      <c r="C226" s="381"/>
      <c r="D226" s="381"/>
      <c r="E226" s="381"/>
      <c r="F226" s="381"/>
      <c r="G226" s="381"/>
      <c r="H226" s="382"/>
      <c r="I226" s="380"/>
      <c r="J226" s="381"/>
      <c r="K226" s="381"/>
      <c r="L226" s="381"/>
      <c r="M226" s="386"/>
      <c r="N226" s="72"/>
      <c r="O226" s="29" t="s">
        <v>35</v>
      </c>
      <c r="P226" s="64"/>
      <c r="Q226" s="29" t="s">
        <v>36</v>
      </c>
      <c r="R226" s="63"/>
      <c r="S226" s="388" t="s">
        <v>37</v>
      </c>
      <c r="T226" s="389"/>
      <c r="U226" s="269"/>
      <c r="V226" s="270"/>
      <c r="W226" s="270"/>
      <c r="X226" s="40"/>
      <c r="Y226" s="41"/>
      <c r="Z226" s="42"/>
      <c r="AA226" s="42"/>
      <c r="AB226" s="40"/>
      <c r="AC226" s="41"/>
      <c r="AD226" s="42"/>
      <c r="AE226" s="42"/>
      <c r="AF226" s="43"/>
      <c r="AG226" s="271"/>
      <c r="AH226" s="272"/>
      <c r="AI226" s="272"/>
      <c r="AJ226" s="273"/>
      <c r="AK226" s="66"/>
      <c r="AL226" s="76"/>
      <c r="AM226" s="269"/>
      <c r="AN226" s="270"/>
      <c r="AO226" s="270"/>
      <c r="AP226" s="270"/>
      <c r="AQ226" s="270"/>
      <c r="AR226" s="34"/>
    </row>
    <row r="227" spans="1:44" ht="20.25" customHeight="1">
      <c r="A227" s="383"/>
      <c r="B227" s="384"/>
      <c r="C227" s="384"/>
      <c r="D227" s="384"/>
      <c r="E227" s="384"/>
      <c r="F227" s="384"/>
      <c r="G227" s="384"/>
      <c r="H227" s="385"/>
      <c r="I227" s="383"/>
      <c r="J227" s="384"/>
      <c r="K227" s="384"/>
      <c r="L227" s="384"/>
      <c r="M227" s="387"/>
      <c r="N227" s="73"/>
      <c r="O227" s="45" t="s">
        <v>35</v>
      </c>
      <c r="P227" s="71"/>
      <c r="Q227" s="45" t="s">
        <v>36</v>
      </c>
      <c r="R227" s="74"/>
      <c r="S227" s="390" t="s">
        <v>38</v>
      </c>
      <c r="T227" s="391"/>
      <c r="U227" s="282"/>
      <c r="V227" s="283"/>
      <c r="W227" s="283"/>
      <c r="X227" s="295"/>
      <c r="Y227" s="282"/>
      <c r="Z227" s="283"/>
      <c r="AA227" s="283"/>
      <c r="AB227" s="283"/>
      <c r="AC227" s="282"/>
      <c r="AD227" s="283"/>
      <c r="AE227" s="283"/>
      <c r="AF227" s="295"/>
      <c r="AG227" s="254">
        <f>U227+Y227-AC227</f>
        <v>0</v>
      </c>
      <c r="AH227" s="254"/>
      <c r="AI227" s="254"/>
      <c r="AJ227" s="255"/>
      <c r="AK227" s="256" t="str">
        <f>IF(AG227&gt;1,SUMIF(労務費率表!$C$5:$C$13,$E$240,労務費率表!$D$5:$D$13),"")</f>
        <v/>
      </c>
      <c r="AL227" s="257"/>
      <c r="AM227" s="173" t="str">
        <f>IF(AG227&gt;1,ROUNDDOWN(AG227*AK227/100,0),"")</f>
        <v/>
      </c>
      <c r="AN227" s="174"/>
      <c r="AO227" s="174"/>
      <c r="AP227" s="174"/>
      <c r="AQ227" s="174"/>
      <c r="AR227" s="39"/>
    </row>
    <row r="228" spans="1:44" ht="20.25" customHeight="1">
      <c r="A228" s="380"/>
      <c r="B228" s="381"/>
      <c r="C228" s="381"/>
      <c r="D228" s="381"/>
      <c r="E228" s="381"/>
      <c r="F228" s="381"/>
      <c r="G228" s="381"/>
      <c r="H228" s="382"/>
      <c r="I228" s="380"/>
      <c r="J228" s="381"/>
      <c r="K228" s="381"/>
      <c r="L228" s="381"/>
      <c r="M228" s="386"/>
      <c r="N228" s="72"/>
      <c r="O228" s="29" t="s">
        <v>35</v>
      </c>
      <c r="P228" s="64"/>
      <c r="Q228" s="29" t="s">
        <v>36</v>
      </c>
      <c r="R228" s="63"/>
      <c r="S228" s="388" t="s">
        <v>37</v>
      </c>
      <c r="T228" s="389"/>
      <c r="U228" s="292"/>
      <c r="V228" s="293"/>
      <c r="W228" s="293"/>
      <c r="X228" s="46"/>
      <c r="Y228" s="47"/>
      <c r="Z228" s="38"/>
      <c r="AA228" s="38"/>
      <c r="AB228" s="46"/>
      <c r="AC228" s="47"/>
      <c r="AD228" s="38"/>
      <c r="AE228" s="38"/>
      <c r="AF228" s="48"/>
      <c r="AG228" s="271"/>
      <c r="AH228" s="272"/>
      <c r="AI228" s="272"/>
      <c r="AJ228" s="273"/>
      <c r="AK228" s="66"/>
      <c r="AL228" s="76"/>
      <c r="AM228" s="269"/>
      <c r="AN228" s="270"/>
      <c r="AO228" s="270"/>
      <c r="AP228" s="270"/>
      <c r="AQ228" s="270"/>
      <c r="AR228" s="34"/>
    </row>
    <row r="229" spans="1:44" ht="20.25" customHeight="1">
      <c r="A229" s="383"/>
      <c r="B229" s="384"/>
      <c r="C229" s="384"/>
      <c r="D229" s="384"/>
      <c r="E229" s="384"/>
      <c r="F229" s="384"/>
      <c r="G229" s="384"/>
      <c r="H229" s="385"/>
      <c r="I229" s="383"/>
      <c r="J229" s="384"/>
      <c r="K229" s="384"/>
      <c r="L229" s="384"/>
      <c r="M229" s="387"/>
      <c r="N229" s="73"/>
      <c r="O229" s="45" t="s">
        <v>35</v>
      </c>
      <c r="P229" s="71"/>
      <c r="Q229" s="45" t="s">
        <v>36</v>
      </c>
      <c r="R229" s="74"/>
      <c r="S229" s="390" t="s">
        <v>38</v>
      </c>
      <c r="T229" s="391"/>
      <c r="U229" s="251"/>
      <c r="V229" s="252"/>
      <c r="W229" s="252"/>
      <c r="X229" s="252"/>
      <c r="Y229" s="251"/>
      <c r="Z229" s="252"/>
      <c r="AA229" s="252"/>
      <c r="AB229" s="252"/>
      <c r="AC229" s="251"/>
      <c r="AD229" s="252"/>
      <c r="AE229" s="252"/>
      <c r="AF229" s="253"/>
      <c r="AG229" s="254">
        <f>U229+Y229-AC229</f>
        <v>0</v>
      </c>
      <c r="AH229" s="254"/>
      <c r="AI229" s="254"/>
      <c r="AJ229" s="255"/>
      <c r="AK229" s="256" t="str">
        <f>IF(AG229&gt;1,SUMIF(労務費率表!$C$5:$C$13,$E$240,労務費率表!$D$5:$D$13),"")</f>
        <v/>
      </c>
      <c r="AL229" s="257"/>
      <c r="AM229" s="173" t="str">
        <f>IF(AG229&gt;1,ROUNDDOWN(AG229*AK229/100,0),"")</f>
        <v/>
      </c>
      <c r="AN229" s="174"/>
      <c r="AO229" s="174"/>
      <c r="AP229" s="174"/>
      <c r="AQ229" s="174"/>
      <c r="AR229" s="39"/>
    </row>
    <row r="230" spans="1:44" ht="20.25" customHeight="1">
      <c r="A230" s="380"/>
      <c r="B230" s="381"/>
      <c r="C230" s="381"/>
      <c r="D230" s="381"/>
      <c r="E230" s="381"/>
      <c r="F230" s="381"/>
      <c r="G230" s="381"/>
      <c r="H230" s="382"/>
      <c r="I230" s="380"/>
      <c r="J230" s="381"/>
      <c r="K230" s="381"/>
      <c r="L230" s="381"/>
      <c r="M230" s="386"/>
      <c r="N230" s="72"/>
      <c r="O230" s="29" t="s">
        <v>35</v>
      </c>
      <c r="P230" s="64"/>
      <c r="Q230" s="29" t="s">
        <v>36</v>
      </c>
      <c r="R230" s="63"/>
      <c r="S230" s="388" t="s">
        <v>37</v>
      </c>
      <c r="T230" s="389"/>
      <c r="U230" s="269"/>
      <c r="V230" s="270"/>
      <c r="W230" s="270"/>
      <c r="X230" s="40"/>
      <c r="Y230" s="41"/>
      <c r="Z230" s="42"/>
      <c r="AA230" s="42"/>
      <c r="AB230" s="40"/>
      <c r="AC230" s="41"/>
      <c r="AD230" s="42"/>
      <c r="AE230" s="42"/>
      <c r="AF230" s="43"/>
      <c r="AG230" s="271"/>
      <c r="AH230" s="272"/>
      <c r="AI230" s="272"/>
      <c r="AJ230" s="273"/>
      <c r="AK230" s="66"/>
      <c r="AL230" s="76"/>
      <c r="AM230" s="269"/>
      <c r="AN230" s="270"/>
      <c r="AO230" s="270"/>
      <c r="AP230" s="270"/>
      <c r="AQ230" s="270"/>
      <c r="AR230" s="34"/>
    </row>
    <row r="231" spans="1:44" ht="20.25" customHeight="1">
      <c r="A231" s="383"/>
      <c r="B231" s="384"/>
      <c r="C231" s="384"/>
      <c r="D231" s="384"/>
      <c r="E231" s="384"/>
      <c r="F231" s="384"/>
      <c r="G231" s="384"/>
      <c r="H231" s="385"/>
      <c r="I231" s="383"/>
      <c r="J231" s="384"/>
      <c r="K231" s="384"/>
      <c r="L231" s="384"/>
      <c r="M231" s="387"/>
      <c r="N231" s="73"/>
      <c r="O231" s="45" t="s">
        <v>35</v>
      </c>
      <c r="P231" s="71"/>
      <c r="Q231" s="45" t="s">
        <v>36</v>
      </c>
      <c r="R231" s="74"/>
      <c r="S231" s="390" t="s">
        <v>38</v>
      </c>
      <c r="T231" s="391"/>
      <c r="U231" s="251"/>
      <c r="V231" s="252"/>
      <c r="W231" s="252"/>
      <c r="X231" s="252"/>
      <c r="Y231" s="282"/>
      <c r="Z231" s="283"/>
      <c r="AA231" s="283"/>
      <c r="AB231" s="283"/>
      <c r="AC231" s="251"/>
      <c r="AD231" s="252"/>
      <c r="AE231" s="252"/>
      <c r="AF231" s="253"/>
      <c r="AG231" s="254">
        <f>U231+Y231-AC231</f>
        <v>0</v>
      </c>
      <c r="AH231" s="254"/>
      <c r="AI231" s="254"/>
      <c r="AJ231" s="255"/>
      <c r="AK231" s="256" t="str">
        <f>IF(AG231&gt;1,SUMIF(労務費率表!$C$5:$C$13,$E$240,労務費率表!$D$5:$D$13),"")</f>
        <v/>
      </c>
      <c r="AL231" s="257"/>
      <c r="AM231" s="173" t="str">
        <f>IF(AG231&gt;1,ROUNDDOWN(AG231*AK231/100,0),"")</f>
        <v/>
      </c>
      <c r="AN231" s="174"/>
      <c r="AO231" s="174"/>
      <c r="AP231" s="174"/>
      <c r="AQ231" s="174"/>
      <c r="AR231" s="39"/>
    </row>
    <row r="232" spans="1:44" ht="20.25" customHeight="1">
      <c r="A232" s="380"/>
      <c r="B232" s="381"/>
      <c r="C232" s="381"/>
      <c r="D232" s="381"/>
      <c r="E232" s="381"/>
      <c r="F232" s="381"/>
      <c r="G232" s="381"/>
      <c r="H232" s="382"/>
      <c r="I232" s="380"/>
      <c r="J232" s="381"/>
      <c r="K232" s="381"/>
      <c r="L232" s="381"/>
      <c r="M232" s="386"/>
      <c r="N232" s="72"/>
      <c r="O232" s="29" t="s">
        <v>35</v>
      </c>
      <c r="P232" s="64"/>
      <c r="Q232" s="29" t="s">
        <v>36</v>
      </c>
      <c r="R232" s="63"/>
      <c r="S232" s="388" t="s">
        <v>37</v>
      </c>
      <c r="T232" s="389"/>
      <c r="U232" s="269"/>
      <c r="V232" s="270"/>
      <c r="W232" s="270"/>
      <c r="X232" s="40"/>
      <c r="Y232" s="41"/>
      <c r="Z232" s="42"/>
      <c r="AA232" s="42"/>
      <c r="AB232" s="40"/>
      <c r="AC232" s="41"/>
      <c r="AD232" s="42"/>
      <c r="AE232" s="42"/>
      <c r="AF232" s="43"/>
      <c r="AG232" s="271"/>
      <c r="AH232" s="272"/>
      <c r="AI232" s="272"/>
      <c r="AJ232" s="273"/>
      <c r="AK232" s="66"/>
      <c r="AL232" s="76"/>
      <c r="AM232" s="269"/>
      <c r="AN232" s="270"/>
      <c r="AO232" s="270"/>
      <c r="AP232" s="270"/>
      <c r="AQ232" s="270"/>
      <c r="AR232" s="34"/>
    </row>
    <row r="233" spans="1:44" ht="20.25" customHeight="1">
      <c r="A233" s="383"/>
      <c r="B233" s="384"/>
      <c r="C233" s="384"/>
      <c r="D233" s="384"/>
      <c r="E233" s="384"/>
      <c r="F233" s="384"/>
      <c r="G233" s="384"/>
      <c r="H233" s="385"/>
      <c r="I233" s="383"/>
      <c r="J233" s="384"/>
      <c r="K233" s="384"/>
      <c r="L233" s="384"/>
      <c r="M233" s="387"/>
      <c r="N233" s="73"/>
      <c r="O233" s="45" t="s">
        <v>35</v>
      </c>
      <c r="P233" s="71"/>
      <c r="Q233" s="45" t="s">
        <v>36</v>
      </c>
      <c r="R233" s="74"/>
      <c r="S233" s="390" t="s">
        <v>38</v>
      </c>
      <c r="T233" s="391"/>
      <c r="U233" s="251"/>
      <c r="V233" s="252"/>
      <c r="W233" s="252"/>
      <c r="X233" s="252"/>
      <c r="Y233" s="282"/>
      <c r="Z233" s="283"/>
      <c r="AA233" s="283"/>
      <c r="AB233" s="283"/>
      <c r="AC233" s="282"/>
      <c r="AD233" s="283"/>
      <c r="AE233" s="283"/>
      <c r="AF233" s="295"/>
      <c r="AG233" s="254">
        <f>U233+Y233-AC233</f>
        <v>0</v>
      </c>
      <c r="AH233" s="254"/>
      <c r="AI233" s="254"/>
      <c r="AJ233" s="255"/>
      <c r="AK233" s="256" t="str">
        <f>IF(AG233&gt;1,SUMIF(労務費率表!$C$5:$C$13,$E$240,労務費率表!$D$5:$D$13),"")</f>
        <v/>
      </c>
      <c r="AL233" s="257"/>
      <c r="AM233" s="173" t="str">
        <f>IF(AG233&gt;1,ROUNDDOWN(AG233*AK233/100,0),"")</f>
        <v/>
      </c>
      <c r="AN233" s="174"/>
      <c r="AO233" s="174"/>
      <c r="AP233" s="174"/>
      <c r="AQ233" s="174"/>
      <c r="AR233" s="39"/>
    </row>
    <row r="234" spans="1:44" ht="20.25" customHeight="1">
      <c r="A234" s="380"/>
      <c r="B234" s="381"/>
      <c r="C234" s="381"/>
      <c r="D234" s="381"/>
      <c r="E234" s="381"/>
      <c r="F234" s="381"/>
      <c r="G234" s="381"/>
      <c r="H234" s="382"/>
      <c r="I234" s="380"/>
      <c r="J234" s="381"/>
      <c r="K234" s="381"/>
      <c r="L234" s="381"/>
      <c r="M234" s="386"/>
      <c r="N234" s="72"/>
      <c r="O234" s="29" t="s">
        <v>35</v>
      </c>
      <c r="P234" s="64"/>
      <c r="Q234" s="29" t="s">
        <v>36</v>
      </c>
      <c r="R234" s="63"/>
      <c r="S234" s="388" t="s">
        <v>37</v>
      </c>
      <c r="T234" s="389"/>
      <c r="U234" s="269"/>
      <c r="V234" s="270"/>
      <c r="W234" s="270"/>
      <c r="X234" s="40"/>
      <c r="Y234" s="41"/>
      <c r="Z234" s="42"/>
      <c r="AA234" s="42"/>
      <c r="AB234" s="40"/>
      <c r="AC234" s="41"/>
      <c r="AD234" s="42"/>
      <c r="AE234" s="42"/>
      <c r="AF234" s="43"/>
      <c r="AG234" s="271"/>
      <c r="AH234" s="272"/>
      <c r="AI234" s="272"/>
      <c r="AJ234" s="273"/>
      <c r="AK234" s="66"/>
      <c r="AL234" s="76"/>
      <c r="AM234" s="269"/>
      <c r="AN234" s="270"/>
      <c r="AO234" s="270"/>
      <c r="AP234" s="270"/>
      <c r="AQ234" s="270"/>
      <c r="AR234" s="34"/>
    </row>
    <row r="235" spans="1:44" ht="20.25" customHeight="1">
      <c r="A235" s="383"/>
      <c r="B235" s="384"/>
      <c r="C235" s="384"/>
      <c r="D235" s="384"/>
      <c r="E235" s="384"/>
      <c r="F235" s="384"/>
      <c r="G235" s="384"/>
      <c r="H235" s="385"/>
      <c r="I235" s="383"/>
      <c r="J235" s="384"/>
      <c r="K235" s="384"/>
      <c r="L235" s="384"/>
      <c r="M235" s="387"/>
      <c r="N235" s="73"/>
      <c r="O235" s="45" t="s">
        <v>35</v>
      </c>
      <c r="P235" s="71"/>
      <c r="Q235" s="45" t="s">
        <v>36</v>
      </c>
      <c r="R235" s="74"/>
      <c r="S235" s="390" t="s">
        <v>38</v>
      </c>
      <c r="T235" s="391"/>
      <c r="U235" s="251"/>
      <c r="V235" s="252"/>
      <c r="W235" s="252"/>
      <c r="X235" s="252"/>
      <c r="Y235" s="282"/>
      <c r="Z235" s="283"/>
      <c r="AA235" s="283"/>
      <c r="AB235" s="283"/>
      <c r="AC235" s="282"/>
      <c r="AD235" s="283"/>
      <c r="AE235" s="283"/>
      <c r="AF235" s="295"/>
      <c r="AG235" s="254">
        <f>U235+Y235-AC235</f>
        <v>0</v>
      </c>
      <c r="AH235" s="254"/>
      <c r="AI235" s="254"/>
      <c r="AJ235" s="255"/>
      <c r="AK235" s="256" t="str">
        <f>IF(AG235&gt;1,SUMIF(労務費率表!$C$5:$C$13,$E$240,労務費率表!$D$5:$D$13),"")</f>
        <v/>
      </c>
      <c r="AL235" s="257"/>
      <c r="AM235" s="173" t="str">
        <f>IF(AG235&gt;1,ROUNDDOWN(AG235*AK235/100,0),"")</f>
        <v/>
      </c>
      <c r="AN235" s="174"/>
      <c r="AO235" s="174"/>
      <c r="AP235" s="174"/>
      <c r="AQ235" s="174"/>
      <c r="AR235" s="39"/>
    </row>
    <row r="236" spans="1:44" ht="20.25" customHeight="1">
      <c r="A236" s="380"/>
      <c r="B236" s="381"/>
      <c r="C236" s="381"/>
      <c r="D236" s="381"/>
      <c r="E236" s="381"/>
      <c r="F236" s="381"/>
      <c r="G236" s="381"/>
      <c r="H236" s="382"/>
      <c r="I236" s="380"/>
      <c r="J236" s="381"/>
      <c r="K236" s="381"/>
      <c r="L236" s="381"/>
      <c r="M236" s="386"/>
      <c r="N236" s="72"/>
      <c r="O236" s="29" t="s">
        <v>35</v>
      </c>
      <c r="P236" s="64"/>
      <c r="Q236" s="29" t="s">
        <v>36</v>
      </c>
      <c r="R236" s="63"/>
      <c r="S236" s="388" t="s">
        <v>37</v>
      </c>
      <c r="T236" s="389"/>
      <c r="U236" s="269"/>
      <c r="V236" s="270"/>
      <c r="W236" s="270"/>
      <c r="X236" s="40"/>
      <c r="Y236" s="41"/>
      <c r="Z236" s="42"/>
      <c r="AA236" s="42"/>
      <c r="AB236" s="40"/>
      <c r="AC236" s="41"/>
      <c r="AD236" s="42"/>
      <c r="AE236" s="42"/>
      <c r="AF236" s="43"/>
      <c r="AG236" s="271"/>
      <c r="AH236" s="272"/>
      <c r="AI236" s="272"/>
      <c r="AJ236" s="273"/>
      <c r="AK236" s="66"/>
      <c r="AL236" s="76"/>
      <c r="AM236" s="269"/>
      <c r="AN236" s="270"/>
      <c r="AO236" s="270"/>
      <c r="AP236" s="270"/>
      <c r="AQ236" s="270"/>
      <c r="AR236" s="34"/>
    </row>
    <row r="237" spans="1:44" ht="20.25" customHeight="1">
      <c r="A237" s="383"/>
      <c r="B237" s="384"/>
      <c r="C237" s="384"/>
      <c r="D237" s="384"/>
      <c r="E237" s="384"/>
      <c r="F237" s="384"/>
      <c r="G237" s="384"/>
      <c r="H237" s="385"/>
      <c r="I237" s="383"/>
      <c r="J237" s="384"/>
      <c r="K237" s="384"/>
      <c r="L237" s="384"/>
      <c r="M237" s="387"/>
      <c r="N237" s="73"/>
      <c r="O237" s="45" t="s">
        <v>35</v>
      </c>
      <c r="P237" s="71"/>
      <c r="Q237" s="45" t="s">
        <v>36</v>
      </c>
      <c r="R237" s="74"/>
      <c r="S237" s="390" t="s">
        <v>38</v>
      </c>
      <c r="T237" s="391"/>
      <c r="U237" s="251"/>
      <c r="V237" s="252"/>
      <c r="W237" s="252"/>
      <c r="X237" s="252"/>
      <c r="Y237" s="282"/>
      <c r="Z237" s="283"/>
      <c r="AA237" s="283"/>
      <c r="AB237" s="283"/>
      <c r="AC237" s="282"/>
      <c r="AD237" s="283"/>
      <c r="AE237" s="283"/>
      <c r="AF237" s="295"/>
      <c r="AG237" s="254">
        <f>U237+Y237-AC237</f>
        <v>0</v>
      </c>
      <c r="AH237" s="254"/>
      <c r="AI237" s="254"/>
      <c r="AJ237" s="255"/>
      <c r="AK237" s="256" t="str">
        <f>IF(AG237&gt;1,SUMIF(労務費率表!$C$5:$C$13,$E$240,労務費率表!$D$5:$D$13),"")</f>
        <v/>
      </c>
      <c r="AL237" s="257"/>
      <c r="AM237" s="173" t="str">
        <f>IF(AG237&gt;1,ROUNDDOWN(AG237*AK237/100,0),"")</f>
        <v/>
      </c>
      <c r="AN237" s="174"/>
      <c r="AO237" s="174"/>
      <c r="AP237" s="174"/>
      <c r="AQ237" s="174"/>
      <c r="AR237" s="39"/>
    </row>
    <row r="238" spans="1:44" ht="20.25" customHeight="1">
      <c r="A238" s="380"/>
      <c r="B238" s="381"/>
      <c r="C238" s="381"/>
      <c r="D238" s="381"/>
      <c r="E238" s="381"/>
      <c r="F238" s="381"/>
      <c r="G238" s="381"/>
      <c r="H238" s="382"/>
      <c r="I238" s="380"/>
      <c r="J238" s="381"/>
      <c r="K238" s="381"/>
      <c r="L238" s="381"/>
      <c r="M238" s="386"/>
      <c r="N238" s="72"/>
      <c r="O238" s="29" t="s">
        <v>35</v>
      </c>
      <c r="P238" s="64"/>
      <c r="Q238" s="29" t="s">
        <v>36</v>
      </c>
      <c r="R238" s="63"/>
      <c r="S238" s="388" t="s">
        <v>37</v>
      </c>
      <c r="T238" s="389"/>
      <c r="U238" s="269"/>
      <c r="V238" s="270"/>
      <c r="W238" s="270"/>
      <c r="X238" s="40"/>
      <c r="Y238" s="41"/>
      <c r="Z238" s="42"/>
      <c r="AA238" s="42"/>
      <c r="AB238" s="40"/>
      <c r="AC238" s="41"/>
      <c r="AD238" s="42"/>
      <c r="AE238" s="42"/>
      <c r="AF238" s="43"/>
      <c r="AG238" s="271"/>
      <c r="AH238" s="272"/>
      <c r="AI238" s="272"/>
      <c r="AJ238" s="273"/>
      <c r="AK238" s="66"/>
      <c r="AL238" s="76"/>
      <c r="AM238" s="269"/>
      <c r="AN238" s="270"/>
      <c r="AO238" s="270"/>
      <c r="AP238" s="270"/>
      <c r="AQ238" s="270"/>
      <c r="AR238" s="34"/>
    </row>
    <row r="239" spans="1:44" ht="20.25" customHeight="1">
      <c r="A239" s="383"/>
      <c r="B239" s="384"/>
      <c r="C239" s="384"/>
      <c r="D239" s="384"/>
      <c r="E239" s="384"/>
      <c r="F239" s="384"/>
      <c r="G239" s="384"/>
      <c r="H239" s="385"/>
      <c r="I239" s="383"/>
      <c r="J239" s="384"/>
      <c r="K239" s="384"/>
      <c r="L239" s="384"/>
      <c r="M239" s="387"/>
      <c r="N239" s="73"/>
      <c r="O239" s="75" t="s">
        <v>35</v>
      </c>
      <c r="P239" s="71"/>
      <c r="Q239" s="45" t="s">
        <v>36</v>
      </c>
      <c r="R239" s="74"/>
      <c r="S239" s="390" t="s">
        <v>38</v>
      </c>
      <c r="T239" s="391"/>
      <c r="U239" s="282"/>
      <c r="V239" s="283"/>
      <c r="W239" s="283"/>
      <c r="X239" s="283"/>
      <c r="Y239" s="282"/>
      <c r="Z239" s="283"/>
      <c r="AA239" s="283"/>
      <c r="AB239" s="283"/>
      <c r="AC239" s="282"/>
      <c r="AD239" s="283"/>
      <c r="AE239" s="283"/>
      <c r="AF239" s="295"/>
      <c r="AG239" s="254">
        <f>U239+Y239-AC239</f>
        <v>0</v>
      </c>
      <c r="AH239" s="254"/>
      <c r="AI239" s="254"/>
      <c r="AJ239" s="255"/>
      <c r="AK239" s="256" t="str">
        <f>IF(AG239&gt;1,SUMIF(労務費率表!$C$5:$C$13,$E$240,労務費率表!$D$5:$D$13),"")</f>
        <v/>
      </c>
      <c r="AL239" s="257"/>
      <c r="AM239" s="173" t="str">
        <f>IF(AG239&gt;1,ROUNDDOWN(AG239*AK239/100,0),"")</f>
        <v/>
      </c>
      <c r="AN239" s="174"/>
      <c r="AO239" s="174"/>
      <c r="AP239" s="174"/>
      <c r="AQ239" s="174"/>
      <c r="AR239" s="39"/>
    </row>
    <row r="240" spans="1:44" ht="20.25" customHeight="1">
      <c r="A240" s="300" t="s">
        <v>67</v>
      </c>
      <c r="B240" s="301"/>
      <c r="C240" s="301"/>
      <c r="D240" s="302"/>
      <c r="E240" s="306" t="s">
        <v>85</v>
      </c>
      <c r="F240" s="307"/>
      <c r="G240" s="307"/>
      <c r="H240" s="307"/>
      <c r="I240" s="307"/>
      <c r="J240" s="307"/>
      <c r="K240" s="307"/>
      <c r="L240" s="307"/>
      <c r="M240" s="308"/>
      <c r="N240" s="300" t="s">
        <v>68</v>
      </c>
      <c r="O240" s="301"/>
      <c r="P240" s="301"/>
      <c r="Q240" s="301"/>
      <c r="R240" s="301"/>
      <c r="S240" s="301"/>
      <c r="T240" s="302"/>
      <c r="U240" s="395"/>
      <c r="V240" s="396"/>
      <c r="W240" s="396"/>
      <c r="X240" s="397"/>
      <c r="Y240" s="41"/>
      <c r="Z240" s="42"/>
      <c r="AA240" s="42"/>
      <c r="AB240" s="40"/>
      <c r="AC240" s="41"/>
      <c r="AD240" s="42"/>
      <c r="AE240" s="42"/>
      <c r="AF240" s="40"/>
      <c r="AG240" s="271"/>
      <c r="AH240" s="272"/>
      <c r="AI240" s="272"/>
      <c r="AJ240" s="273"/>
      <c r="AK240" s="12"/>
      <c r="AL240" s="13"/>
      <c r="AM240" s="271"/>
      <c r="AN240" s="272"/>
      <c r="AO240" s="272"/>
      <c r="AP240" s="272"/>
      <c r="AQ240" s="272"/>
      <c r="AR240" s="34"/>
    </row>
    <row r="241" spans="1:44" ht="20.25" customHeight="1">
      <c r="A241" s="303"/>
      <c r="B241" s="304"/>
      <c r="C241" s="304"/>
      <c r="D241" s="305"/>
      <c r="E241" s="309"/>
      <c r="F241" s="310"/>
      <c r="G241" s="310"/>
      <c r="H241" s="310"/>
      <c r="I241" s="310"/>
      <c r="J241" s="310"/>
      <c r="K241" s="310"/>
      <c r="L241" s="310"/>
      <c r="M241" s="311"/>
      <c r="N241" s="303"/>
      <c r="O241" s="304"/>
      <c r="P241" s="304"/>
      <c r="Q241" s="304"/>
      <c r="R241" s="304"/>
      <c r="S241" s="304"/>
      <c r="T241" s="305"/>
      <c r="U241" s="173">
        <f>U223+U225+U227+U229+U231+U233+U235+U237+U239-U240</f>
        <v>0</v>
      </c>
      <c r="V241" s="174"/>
      <c r="W241" s="174"/>
      <c r="X241" s="297"/>
      <c r="Y241" s="173">
        <f>Y223+Y225+Y227+Y229+Y231+Y233+Y235+Y237+Y239</f>
        <v>0</v>
      </c>
      <c r="Z241" s="174"/>
      <c r="AA241" s="174"/>
      <c r="AB241" s="174"/>
      <c r="AC241" s="173">
        <f>AC223+AC225+AC227+AC229+AC231+AC233+AC235+AC237+AC239</f>
        <v>0</v>
      </c>
      <c r="AD241" s="174"/>
      <c r="AE241" s="174"/>
      <c r="AF241" s="174"/>
      <c r="AG241" s="173">
        <f>AG223+AG225+AG227+AG229+AG231+AG233+AG235+AG237+AG239</f>
        <v>0</v>
      </c>
      <c r="AH241" s="174"/>
      <c r="AI241" s="174"/>
      <c r="AJ241" s="174"/>
      <c r="AK241" s="14"/>
      <c r="AL241" s="15"/>
      <c r="AM241" s="173">
        <f>SUM(AM223:AQ240)</f>
        <v>0</v>
      </c>
      <c r="AN241" s="174"/>
      <c r="AO241" s="174"/>
      <c r="AP241" s="174"/>
      <c r="AQ241" s="174"/>
      <c r="AR241" s="39"/>
    </row>
    <row r="242" spans="1:44" ht="4.5" customHeight="1">
      <c r="A242" s="77"/>
      <c r="B242" s="77"/>
      <c r="C242" s="77"/>
      <c r="D242" s="77"/>
      <c r="E242" s="77"/>
      <c r="F242" s="77"/>
      <c r="G242" s="77"/>
      <c r="H242" s="77"/>
      <c r="I242" s="77"/>
      <c r="J242" s="77"/>
      <c r="K242" s="77"/>
      <c r="L242" s="77"/>
      <c r="M242" s="77"/>
      <c r="N242" s="77"/>
      <c r="O242" s="77"/>
      <c r="P242" s="77"/>
      <c r="Q242" s="77"/>
      <c r="R242" s="77"/>
      <c r="S242" s="77"/>
      <c r="T242" s="77"/>
      <c r="U242" s="77"/>
      <c r="V242" s="77"/>
      <c r="W242" s="77"/>
      <c r="X242" s="77"/>
      <c r="Y242" s="77"/>
      <c r="Z242" s="77"/>
      <c r="AA242" s="77"/>
      <c r="AB242" s="77"/>
      <c r="AC242" s="77"/>
      <c r="AD242" s="77"/>
      <c r="AE242" s="77"/>
      <c r="AF242" s="77"/>
      <c r="AG242" s="77"/>
      <c r="AH242" s="77"/>
      <c r="AI242" s="77"/>
      <c r="AJ242" s="77"/>
      <c r="AK242" s="77"/>
      <c r="AL242" s="77"/>
      <c r="AM242" s="77"/>
      <c r="AN242" s="77"/>
      <c r="AO242" s="77"/>
      <c r="AP242" s="77"/>
      <c r="AQ242" s="77"/>
      <c r="AR242" s="77"/>
    </row>
    <row r="243" spans="1:44" ht="6" customHeight="1">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6"/>
      <c r="AI243" s="6"/>
      <c r="AJ243" s="6"/>
      <c r="AK243" s="6"/>
      <c r="AL243" s="6"/>
      <c r="AM243" s="6"/>
      <c r="AN243" s="6"/>
      <c r="AO243" s="6"/>
      <c r="AP243" s="6"/>
      <c r="AQ243" s="6"/>
      <c r="AR243" s="6"/>
    </row>
    <row r="244" spans="1:44" ht="18" customHeight="1">
      <c r="A244" s="17" t="s">
        <v>61</v>
      </c>
      <c r="B244" s="6"/>
      <c r="C244" s="6"/>
      <c r="D244" s="6"/>
      <c r="E244" s="6"/>
      <c r="F244" s="6"/>
      <c r="G244" s="6"/>
      <c r="H244" s="6"/>
      <c r="I244" s="6"/>
      <c r="J244" s="6"/>
      <c r="K244" s="6"/>
      <c r="L244" s="6"/>
      <c r="M244" s="6"/>
      <c r="N244" s="6"/>
      <c r="O244" s="6"/>
      <c r="P244" s="6"/>
      <c r="Q244" s="6"/>
      <c r="R244" s="49"/>
      <c r="S244" s="49"/>
      <c r="T244" s="49"/>
      <c r="U244" s="49"/>
      <c r="V244" s="49"/>
      <c r="W244" s="6"/>
      <c r="X244" s="6"/>
      <c r="Y244" s="6"/>
      <c r="Z244" s="6"/>
      <c r="AA244" s="6"/>
      <c r="AB244" s="6"/>
      <c r="AC244" s="6"/>
      <c r="AD244" s="6"/>
      <c r="AE244" s="6"/>
      <c r="AF244" s="6"/>
      <c r="AG244" s="6"/>
      <c r="AH244" s="6"/>
      <c r="AI244" s="6"/>
      <c r="AJ244" s="6"/>
      <c r="AK244" s="60"/>
      <c r="AL244" s="60"/>
      <c r="AM244" s="60"/>
      <c r="AN244" s="60"/>
      <c r="AO244" s="6"/>
      <c r="AP244" s="6"/>
      <c r="AQ244" s="6"/>
      <c r="AR244" s="6"/>
    </row>
    <row r="245" spans="1:44" ht="12" customHeight="1">
      <c r="A245" s="6"/>
      <c r="B245" s="6"/>
      <c r="C245" s="6"/>
      <c r="D245" s="6"/>
      <c r="E245" s="6"/>
      <c r="F245" s="6"/>
      <c r="G245" s="6"/>
      <c r="H245" s="6"/>
      <c r="I245" s="6"/>
      <c r="J245" s="6"/>
      <c r="K245" s="6"/>
      <c r="L245" s="61"/>
      <c r="M245" s="61"/>
      <c r="N245" s="61"/>
      <c r="O245" s="61"/>
      <c r="P245" s="61"/>
      <c r="Q245" s="61"/>
      <c r="R245" s="61"/>
      <c r="S245" s="62"/>
      <c r="T245" s="62"/>
      <c r="U245" s="62"/>
      <c r="V245" s="62"/>
      <c r="W245" s="62"/>
      <c r="X245" s="62"/>
      <c r="Y245" s="62"/>
      <c r="Z245" s="61"/>
      <c r="AA245" s="61"/>
      <c r="AB245" s="61"/>
      <c r="AC245" s="6"/>
      <c r="AD245" s="6"/>
      <c r="AE245" s="6"/>
      <c r="AF245" s="6"/>
      <c r="AG245" s="6"/>
      <c r="AH245" s="6"/>
      <c r="AI245" s="6"/>
      <c r="AJ245" s="6"/>
      <c r="AK245" s="60"/>
      <c r="AL245" s="60"/>
      <c r="AM245" s="60"/>
      <c r="AN245" s="60"/>
      <c r="AO245" s="160" t="s">
        <v>87</v>
      </c>
      <c r="AP245" s="165"/>
      <c r="AQ245" s="165"/>
      <c r="AR245" s="166"/>
    </row>
    <row r="246" spans="1:44" ht="12.75" customHeight="1">
      <c r="A246" s="6"/>
      <c r="B246" s="6"/>
      <c r="C246" s="6"/>
      <c r="D246" s="6"/>
      <c r="E246" s="6"/>
      <c r="F246" s="6"/>
      <c r="G246" s="6"/>
      <c r="H246" s="6"/>
      <c r="I246" s="6"/>
      <c r="J246" s="6"/>
      <c r="K246" s="6"/>
      <c r="L246" s="61"/>
      <c r="M246" s="61"/>
      <c r="N246" s="61"/>
      <c r="O246" s="61"/>
      <c r="P246" s="61"/>
      <c r="Q246" s="61"/>
      <c r="R246" s="61"/>
      <c r="S246" s="62"/>
      <c r="T246" s="62"/>
      <c r="U246" s="62"/>
      <c r="V246" s="62"/>
      <c r="W246" s="62"/>
      <c r="X246" s="62"/>
      <c r="Y246" s="62"/>
      <c r="Z246" s="61"/>
      <c r="AA246" s="61"/>
      <c r="AB246" s="61"/>
      <c r="AC246" s="6"/>
      <c r="AD246" s="6"/>
      <c r="AE246" s="6"/>
      <c r="AF246" s="6"/>
      <c r="AG246" s="6"/>
      <c r="AH246" s="6"/>
      <c r="AI246" s="6"/>
      <c r="AJ246" s="6"/>
      <c r="AK246" s="60"/>
      <c r="AL246" s="60"/>
      <c r="AM246" s="60"/>
      <c r="AN246" s="60"/>
      <c r="AO246" s="167"/>
      <c r="AP246" s="168"/>
      <c r="AQ246" s="168"/>
      <c r="AR246" s="169"/>
    </row>
    <row r="247" spans="1:44" ht="12.75" customHeight="1">
      <c r="A247" s="6"/>
      <c r="B247" s="6"/>
      <c r="C247" s="6"/>
      <c r="D247" s="6"/>
      <c r="E247" s="6"/>
      <c r="F247" s="6"/>
      <c r="G247" s="6"/>
      <c r="H247" s="6"/>
      <c r="I247" s="6"/>
      <c r="J247" s="6"/>
      <c r="K247" s="6"/>
      <c r="L247" s="61"/>
      <c r="M247" s="61"/>
      <c r="N247" s="61"/>
      <c r="O247" s="61"/>
      <c r="P247" s="61"/>
      <c r="Q247" s="61"/>
      <c r="R247" s="61"/>
      <c r="S247" s="61"/>
      <c r="T247" s="61"/>
      <c r="U247" s="61"/>
      <c r="V247" s="61"/>
      <c r="W247" s="61"/>
      <c r="X247" s="61"/>
      <c r="Y247" s="61"/>
      <c r="Z247" s="61"/>
      <c r="AA247" s="61"/>
      <c r="AB247" s="61"/>
      <c r="AC247" s="6"/>
      <c r="AD247" s="6"/>
      <c r="AE247" s="6"/>
      <c r="AF247" s="6"/>
      <c r="AG247" s="6"/>
      <c r="AH247" s="6"/>
      <c r="AI247" s="6"/>
      <c r="AJ247" s="6"/>
      <c r="AK247" s="60"/>
      <c r="AL247" s="60"/>
      <c r="AM247" s="60"/>
      <c r="AN247" s="60"/>
      <c r="AO247" s="6"/>
      <c r="AP247" s="6"/>
      <c r="AQ247" s="6"/>
      <c r="AR247" s="6"/>
    </row>
    <row r="248" spans="1:44" ht="6" customHeight="1">
      <c r="A248" s="6"/>
      <c r="B248" s="6"/>
      <c r="C248" s="6"/>
      <c r="D248" s="6"/>
      <c r="E248" s="6"/>
      <c r="F248" s="6"/>
      <c r="G248" s="6"/>
      <c r="H248" s="6"/>
      <c r="I248" s="6"/>
      <c r="J248" s="6"/>
      <c r="K248" s="6"/>
      <c r="L248" s="61"/>
      <c r="M248" s="61"/>
      <c r="N248" s="61"/>
      <c r="O248" s="61"/>
      <c r="P248" s="61"/>
      <c r="Q248" s="61"/>
      <c r="R248" s="61"/>
      <c r="S248" s="61"/>
      <c r="T248" s="61"/>
      <c r="U248" s="61"/>
      <c r="V248" s="61"/>
      <c r="W248" s="61"/>
      <c r="X248" s="61"/>
      <c r="Y248" s="61"/>
      <c r="Z248" s="61"/>
      <c r="AA248" s="61"/>
      <c r="AB248" s="61"/>
      <c r="AC248" s="6"/>
      <c r="AD248" s="6"/>
      <c r="AE248" s="6"/>
      <c r="AF248" s="6"/>
      <c r="AG248" s="6"/>
      <c r="AH248" s="6"/>
      <c r="AI248" s="6"/>
      <c r="AJ248" s="6"/>
      <c r="AK248" s="60"/>
      <c r="AL248" s="60"/>
      <c r="AM248" s="6"/>
      <c r="AN248" s="6"/>
      <c r="AO248" s="6"/>
      <c r="AP248" s="6"/>
      <c r="AQ248" s="6"/>
      <c r="AR248" s="6"/>
    </row>
    <row r="249" spans="1:44" ht="11.25" customHeight="1">
      <c r="A249" s="156" t="s">
        <v>3</v>
      </c>
      <c r="B249" s="157"/>
      <c r="C249" s="157"/>
      <c r="D249" s="157"/>
      <c r="E249" s="157"/>
      <c r="F249" s="157"/>
      <c r="G249" s="157"/>
      <c r="H249" s="157"/>
      <c r="I249" s="161" t="s">
        <v>4</v>
      </c>
      <c r="J249" s="161"/>
      <c r="K249" s="22" t="s">
        <v>5</v>
      </c>
      <c r="L249" s="161" t="s">
        <v>6</v>
      </c>
      <c r="M249" s="161"/>
      <c r="N249" s="162" t="s">
        <v>7</v>
      </c>
      <c r="O249" s="161"/>
      <c r="P249" s="161"/>
      <c r="Q249" s="161"/>
      <c r="R249" s="161"/>
      <c r="S249" s="161"/>
      <c r="T249" s="161" t="s">
        <v>8</v>
      </c>
      <c r="U249" s="161"/>
      <c r="V249" s="161"/>
      <c r="W249" s="6"/>
      <c r="X249" s="6"/>
      <c r="Y249" s="6"/>
      <c r="Z249" s="6"/>
      <c r="AA249" s="6"/>
      <c r="AB249" s="6"/>
      <c r="AC249" s="37"/>
      <c r="AD249" s="37"/>
      <c r="AE249" s="37"/>
      <c r="AF249" s="37"/>
      <c r="AG249" s="37"/>
      <c r="AH249" s="37"/>
      <c r="AI249" s="37"/>
      <c r="AJ249" s="6"/>
      <c r="AK249" s="379">
        <f>$AK$9</f>
        <v>1</v>
      </c>
      <c r="AL249" s="170"/>
      <c r="AM249" s="181" t="s">
        <v>9</v>
      </c>
      <c r="AN249" s="181"/>
      <c r="AO249" s="170">
        <v>8</v>
      </c>
      <c r="AP249" s="170"/>
      <c r="AQ249" s="181" t="s">
        <v>10</v>
      </c>
      <c r="AR249" s="182"/>
    </row>
    <row r="250" spans="1:44" ht="11.25" customHeight="1">
      <c r="A250" s="157"/>
      <c r="B250" s="157"/>
      <c r="C250" s="157"/>
      <c r="D250" s="157"/>
      <c r="E250" s="157"/>
      <c r="F250" s="157"/>
      <c r="G250" s="157"/>
      <c r="H250" s="157"/>
      <c r="I250" s="374" t="str">
        <f t="shared" ref="I250:V250" si="6">I10</f>
        <v>３</v>
      </c>
      <c r="J250" s="318" t="str">
        <f t="shared" si="6"/>
        <v>４</v>
      </c>
      <c r="K250" s="376" t="str">
        <f t="shared" si="6"/>
        <v>１</v>
      </c>
      <c r="L250" s="312" t="str">
        <f t="shared" si="6"/>
        <v>０</v>
      </c>
      <c r="M250" s="318" t="str">
        <f t="shared" si="6"/>
        <v>３</v>
      </c>
      <c r="N250" s="312" t="str">
        <f t="shared" si="6"/>
        <v>９</v>
      </c>
      <c r="O250" s="315" t="str">
        <f t="shared" si="6"/>
        <v>４</v>
      </c>
      <c r="P250" s="315" t="str">
        <f t="shared" si="6"/>
        <v>６</v>
      </c>
      <c r="Q250" s="315" t="str">
        <f t="shared" si="6"/>
        <v>１</v>
      </c>
      <c r="R250" s="315" t="str">
        <f t="shared" si="6"/>
        <v>１</v>
      </c>
      <c r="S250" s="318" t="str">
        <f t="shared" si="6"/>
        <v>５</v>
      </c>
      <c r="T250" s="401">
        <f t="shared" si="6"/>
        <v>0</v>
      </c>
      <c r="U250" s="404">
        <f t="shared" si="6"/>
        <v>0</v>
      </c>
      <c r="V250" s="398">
        <f t="shared" si="6"/>
        <v>0</v>
      </c>
      <c r="W250" s="6"/>
      <c r="X250" s="6"/>
      <c r="Y250" s="6"/>
      <c r="Z250" s="6"/>
      <c r="AA250" s="6"/>
      <c r="AB250" s="6"/>
      <c r="AC250" s="37"/>
      <c r="AD250" s="37"/>
      <c r="AE250" s="37"/>
      <c r="AF250" s="37"/>
      <c r="AG250" s="37"/>
      <c r="AH250" s="37"/>
      <c r="AI250" s="37"/>
      <c r="AJ250" s="6"/>
      <c r="AK250" s="240"/>
      <c r="AL250" s="171"/>
      <c r="AM250" s="236"/>
      <c r="AN250" s="236"/>
      <c r="AO250" s="171"/>
      <c r="AP250" s="171"/>
      <c r="AQ250" s="236"/>
      <c r="AR250" s="242"/>
    </row>
    <row r="251" spans="1:44" ht="11.25" customHeight="1">
      <c r="A251" s="157"/>
      <c r="B251" s="157"/>
      <c r="C251" s="157"/>
      <c r="D251" s="157"/>
      <c r="E251" s="157"/>
      <c r="F251" s="157"/>
      <c r="G251" s="157"/>
      <c r="H251" s="157"/>
      <c r="I251" s="375"/>
      <c r="J251" s="319"/>
      <c r="K251" s="377"/>
      <c r="L251" s="313"/>
      <c r="M251" s="319"/>
      <c r="N251" s="313"/>
      <c r="O251" s="316"/>
      <c r="P251" s="316"/>
      <c r="Q251" s="316"/>
      <c r="R251" s="316"/>
      <c r="S251" s="319"/>
      <c r="T251" s="402"/>
      <c r="U251" s="405"/>
      <c r="V251" s="399"/>
      <c r="W251" s="6"/>
      <c r="X251" s="6"/>
      <c r="Y251" s="6"/>
      <c r="Z251" s="6"/>
      <c r="AA251" s="6"/>
      <c r="AB251" s="6"/>
      <c r="AC251" s="37"/>
      <c r="AD251" s="37"/>
      <c r="AE251" s="37"/>
      <c r="AF251" s="37"/>
      <c r="AG251" s="37"/>
      <c r="AH251" s="37"/>
      <c r="AI251" s="37"/>
      <c r="AJ251" s="6"/>
      <c r="AK251" s="241"/>
      <c r="AL251" s="172"/>
      <c r="AM251" s="184"/>
      <c r="AN251" s="184"/>
      <c r="AO251" s="172"/>
      <c r="AP251" s="172"/>
      <c r="AQ251" s="184"/>
      <c r="AR251" s="185"/>
    </row>
    <row r="252" spans="1:44" ht="6" customHeight="1">
      <c r="A252" s="159"/>
      <c r="B252" s="159"/>
      <c r="C252" s="159"/>
      <c r="D252" s="159"/>
      <c r="E252" s="159"/>
      <c r="F252" s="159"/>
      <c r="G252" s="159"/>
      <c r="H252" s="159"/>
      <c r="I252" s="375"/>
      <c r="J252" s="320"/>
      <c r="K252" s="378"/>
      <c r="L252" s="314"/>
      <c r="M252" s="320"/>
      <c r="N252" s="314"/>
      <c r="O252" s="317"/>
      <c r="P252" s="317"/>
      <c r="Q252" s="317"/>
      <c r="R252" s="317"/>
      <c r="S252" s="320"/>
      <c r="T252" s="403"/>
      <c r="U252" s="406"/>
      <c r="V252" s="400"/>
      <c r="W252" s="6"/>
      <c r="X252" s="6"/>
      <c r="Y252" s="6"/>
      <c r="Z252" s="6"/>
      <c r="AA252" s="6"/>
      <c r="AB252" s="6"/>
      <c r="AC252" s="6"/>
      <c r="AD252" s="6"/>
      <c r="AE252" s="6"/>
      <c r="AF252" s="6"/>
      <c r="AG252" s="6"/>
      <c r="AH252" s="6"/>
      <c r="AI252" s="6"/>
      <c r="AJ252" s="6"/>
      <c r="AK252" s="6"/>
      <c r="AL252" s="6"/>
      <c r="AM252" s="6"/>
      <c r="AN252" s="6"/>
      <c r="AO252" s="6"/>
      <c r="AP252" s="6"/>
      <c r="AQ252" s="6"/>
      <c r="AR252" s="6"/>
    </row>
    <row r="253" spans="1:44" ht="14.25" customHeight="1">
      <c r="A253" s="215" t="s">
        <v>62</v>
      </c>
      <c r="B253" s="216"/>
      <c r="C253" s="216"/>
      <c r="D253" s="216"/>
      <c r="E253" s="216"/>
      <c r="F253" s="216"/>
      <c r="G253" s="216"/>
      <c r="H253" s="217"/>
      <c r="I253" s="215" t="s">
        <v>18</v>
      </c>
      <c r="J253" s="216"/>
      <c r="K253" s="216"/>
      <c r="L253" s="216"/>
      <c r="M253" s="224"/>
      <c r="N253" s="227" t="s">
        <v>63</v>
      </c>
      <c r="O253" s="216"/>
      <c r="P253" s="216"/>
      <c r="Q253" s="216"/>
      <c r="R253" s="216"/>
      <c r="S253" s="216"/>
      <c r="T253" s="217"/>
      <c r="U253" s="23" t="s">
        <v>20</v>
      </c>
      <c r="V253" s="24"/>
      <c r="W253" s="24"/>
      <c r="X253" s="177" t="s">
        <v>21</v>
      </c>
      <c r="Y253" s="177"/>
      <c r="Z253" s="177"/>
      <c r="AA253" s="177"/>
      <c r="AB253" s="177"/>
      <c r="AC253" s="177"/>
      <c r="AD253" s="177"/>
      <c r="AE253" s="177"/>
      <c r="AF253" s="177"/>
      <c r="AG253" s="177"/>
      <c r="AH253" s="24"/>
      <c r="AI253" s="24"/>
      <c r="AJ253" s="25"/>
      <c r="AK253" s="365" t="s">
        <v>22</v>
      </c>
      <c r="AL253" s="365"/>
      <c r="AM253" s="178" t="s">
        <v>23</v>
      </c>
      <c r="AN253" s="178"/>
      <c r="AO253" s="178"/>
      <c r="AP253" s="178"/>
      <c r="AQ253" s="178"/>
      <c r="AR253" s="179"/>
    </row>
    <row r="254" spans="1:44" ht="14.25" customHeight="1">
      <c r="A254" s="218"/>
      <c r="B254" s="219"/>
      <c r="C254" s="219"/>
      <c r="D254" s="219"/>
      <c r="E254" s="219"/>
      <c r="F254" s="219"/>
      <c r="G254" s="219"/>
      <c r="H254" s="220"/>
      <c r="I254" s="218"/>
      <c r="J254" s="219"/>
      <c r="K254" s="219"/>
      <c r="L254" s="219"/>
      <c r="M254" s="225"/>
      <c r="N254" s="228"/>
      <c r="O254" s="219"/>
      <c r="P254" s="219"/>
      <c r="Q254" s="219"/>
      <c r="R254" s="219"/>
      <c r="S254" s="219"/>
      <c r="T254" s="220"/>
      <c r="U254" s="180" t="s">
        <v>24</v>
      </c>
      <c r="V254" s="181"/>
      <c r="W254" s="181"/>
      <c r="X254" s="182"/>
      <c r="Y254" s="180" t="s">
        <v>25</v>
      </c>
      <c r="Z254" s="186"/>
      <c r="AA254" s="186"/>
      <c r="AB254" s="187"/>
      <c r="AC254" s="366" t="s">
        <v>26</v>
      </c>
      <c r="AD254" s="367"/>
      <c r="AE254" s="367"/>
      <c r="AF254" s="368"/>
      <c r="AG254" s="191" t="s">
        <v>27</v>
      </c>
      <c r="AH254" s="192"/>
      <c r="AI254" s="192"/>
      <c r="AJ254" s="193"/>
      <c r="AK254" s="372" t="s">
        <v>64</v>
      </c>
      <c r="AL254" s="372"/>
      <c r="AM254" s="201" t="s">
        <v>29</v>
      </c>
      <c r="AN254" s="202"/>
      <c r="AO254" s="202"/>
      <c r="AP254" s="202"/>
      <c r="AQ254" s="203"/>
      <c r="AR254" s="204"/>
    </row>
    <row r="255" spans="1:44" ht="14.25" customHeight="1">
      <c r="A255" s="221"/>
      <c r="B255" s="222"/>
      <c r="C255" s="222"/>
      <c r="D255" s="222"/>
      <c r="E255" s="222"/>
      <c r="F255" s="222"/>
      <c r="G255" s="222"/>
      <c r="H255" s="223"/>
      <c r="I255" s="221"/>
      <c r="J255" s="222"/>
      <c r="K255" s="222"/>
      <c r="L255" s="222"/>
      <c r="M255" s="226"/>
      <c r="N255" s="229"/>
      <c r="O255" s="222"/>
      <c r="P255" s="222"/>
      <c r="Q255" s="222"/>
      <c r="R255" s="222"/>
      <c r="S255" s="222"/>
      <c r="T255" s="223"/>
      <c r="U255" s="183"/>
      <c r="V255" s="184"/>
      <c r="W255" s="184"/>
      <c r="X255" s="185"/>
      <c r="Y255" s="188"/>
      <c r="Z255" s="189"/>
      <c r="AA255" s="189"/>
      <c r="AB255" s="190"/>
      <c r="AC255" s="369"/>
      <c r="AD255" s="370"/>
      <c r="AE255" s="370"/>
      <c r="AF255" s="371"/>
      <c r="AG255" s="194"/>
      <c r="AH255" s="195"/>
      <c r="AI255" s="195"/>
      <c r="AJ255" s="196"/>
      <c r="AK255" s="373"/>
      <c r="AL255" s="373"/>
      <c r="AM255" s="205"/>
      <c r="AN255" s="205"/>
      <c r="AO255" s="205"/>
      <c r="AP255" s="205"/>
      <c r="AQ255" s="205"/>
      <c r="AR255" s="206"/>
    </row>
    <row r="256" spans="1:44" ht="20.25" customHeight="1">
      <c r="A256" s="380"/>
      <c r="B256" s="381"/>
      <c r="C256" s="381"/>
      <c r="D256" s="381"/>
      <c r="E256" s="381"/>
      <c r="F256" s="381"/>
      <c r="G256" s="381"/>
      <c r="H256" s="382"/>
      <c r="I256" s="380"/>
      <c r="J256" s="381"/>
      <c r="K256" s="381"/>
      <c r="L256" s="381"/>
      <c r="M256" s="386"/>
      <c r="N256" s="63"/>
      <c r="O256" s="29" t="s">
        <v>30</v>
      </c>
      <c r="P256" s="64"/>
      <c r="Q256" s="29" t="s">
        <v>31</v>
      </c>
      <c r="R256" s="63"/>
      <c r="S256" s="388" t="s">
        <v>65</v>
      </c>
      <c r="T256" s="389"/>
      <c r="U256" s="175"/>
      <c r="V256" s="176"/>
      <c r="W256" s="176"/>
      <c r="X256" s="65" t="s">
        <v>33</v>
      </c>
      <c r="Y256" s="66"/>
      <c r="Z256" s="67"/>
      <c r="AA256" s="67"/>
      <c r="AB256" s="65" t="s">
        <v>33</v>
      </c>
      <c r="AC256" s="66"/>
      <c r="AD256" s="67"/>
      <c r="AE256" s="67"/>
      <c r="AF256" s="68" t="s">
        <v>33</v>
      </c>
      <c r="AG256" s="392"/>
      <c r="AH256" s="393"/>
      <c r="AI256" s="393"/>
      <c r="AJ256" s="394"/>
      <c r="AK256" s="66"/>
      <c r="AL256" s="76"/>
      <c r="AM256" s="175"/>
      <c r="AN256" s="176"/>
      <c r="AO256" s="176"/>
      <c r="AP256" s="176"/>
      <c r="AQ256" s="176"/>
      <c r="AR256" s="69" t="s">
        <v>33</v>
      </c>
    </row>
    <row r="257" spans="1:44" ht="20.25" customHeight="1">
      <c r="A257" s="383"/>
      <c r="B257" s="384"/>
      <c r="C257" s="384"/>
      <c r="D257" s="384"/>
      <c r="E257" s="384"/>
      <c r="F257" s="384"/>
      <c r="G257" s="384"/>
      <c r="H257" s="385"/>
      <c r="I257" s="383"/>
      <c r="J257" s="384"/>
      <c r="K257" s="384"/>
      <c r="L257" s="384"/>
      <c r="M257" s="387"/>
      <c r="N257" s="70"/>
      <c r="O257" s="37" t="s">
        <v>30</v>
      </c>
      <c r="P257" s="71"/>
      <c r="Q257" s="37" t="s">
        <v>31</v>
      </c>
      <c r="R257" s="70"/>
      <c r="S257" s="201" t="s">
        <v>66</v>
      </c>
      <c r="T257" s="202"/>
      <c r="U257" s="251"/>
      <c r="V257" s="252"/>
      <c r="W257" s="252"/>
      <c r="X257" s="252"/>
      <c r="Y257" s="251"/>
      <c r="Z257" s="252"/>
      <c r="AA257" s="252"/>
      <c r="AB257" s="252"/>
      <c r="AC257" s="251"/>
      <c r="AD257" s="252"/>
      <c r="AE257" s="252"/>
      <c r="AF257" s="253"/>
      <c r="AG257" s="254">
        <f>U257+Y257-AC257</f>
        <v>0</v>
      </c>
      <c r="AH257" s="254"/>
      <c r="AI257" s="254"/>
      <c r="AJ257" s="255"/>
      <c r="AK257" s="256" t="str">
        <f>IF(AG257&gt;1,SUMIF(労務費率表!$C$5:$C$13,$E$274,労務費率表!$D$5:$D$13),"")</f>
        <v/>
      </c>
      <c r="AL257" s="257"/>
      <c r="AM257" s="173" t="str">
        <f>IF(AG257&gt;1,ROUNDDOWN(AG257*AK257/100,0),"")</f>
        <v/>
      </c>
      <c r="AN257" s="174"/>
      <c r="AO257" s="174"/>
      <c r="AP257" s="174"/>
      <c r="AQ257" s="174"/>
      <c r="AR257" s="39"/>
    </row>
    <row r="258" spans="1:44" ht="20.25" customHeight="1">
      <c r="A258" s="380"/>
      <c r="B258" s="381"/>
      <c r="C258" s="381"/>
      <c r="D258" s="381"/>
      <c r="E258" s="381"/>
      <c r="F258" s="381"/>
      <c r="G258" s="381"/>
      <c r="H258" s="382"/>
      <c r="I258" s="380"/>
      <c r="J258" s="381"/>
      <c r="K258" s="381"/>
      <c r="L258" s="381"/>
      <c r="M258" s="386"/>
      <c r="N258" s="72"/>
      <c r="O258" s="29" t="s">
        <v>35</v>
      </c>
      <c r="P258" s="64"/>
      <c r="Q258" s="29" t="s">
        <v>36</v>
      </c>
      <c r="R258" s="63"/>
      <c r="S258" s="388" t="s">
        <v>37</v>
      </c>
      <c r="T258" s="389"/>
      <c r="U258" s="269"/>
      <c r="V258" s="270"/>
      <c r="W258" s="270"/>
      <c r="X258" s="40"/>
      <c r="Y258" s="41"/>
      <c r="Z258" s="42"/>
      <c r="AA258" s="42"/>
      <c r="AB258" s="40"/>
      <c r="AC258" s="41"/>
      <c r="AD258" s="42"/>
      <c r="AE258" s="42"/>
      <c r="AF258" s="43"/>
      <c r="AG258" s="271"/>
      <c r="AH258" s="272"/>
      <c r="AI258" s="272"/>
      <c r="AJ258" s="273"/>
      <c r="AK258" s="66"/>
      <c r="AL258" s="76"/>
      <c r="AM258" s="269"/>
      <c r="AN258" s="270"/>
      <c r="AO258" s="270"/>
      <c r="AP258" s="270"/>
      <c r="AQ258" s="270"/>
      <c r="AR258" s="34"/>
    </row>
    <row r="259" spans="1:44" ht="20.25" customHeight="1">
      <c r="A259" s="383"/>
      <c r="B259" s="384"/>
      <c r="C259" s="384"/>
      <c r="D259" s="384"/>
      <c r="E259" s="384"/>
      <c r="F259" s="384"/>
      <c r="G259" s="384"/>
      <c r="H259" s="385"/>
      <c r="I259" s="383"/>
      <c r="J259" s="384"/>
      <c r="K259" s="384"/>
      <c r="L259" s="384"/>
      <c r="M259" s="387"/>
      <c r="N259" s="73"/>
      <c r="O259" s="45" t="s">
        <v>35</v>
      </c>
      <c r="P259" s="71"/>
      <c r="Q259" s="45" t="s">
        <v>36</v>
      </c>
      <c r="R259" s="74"/>
      <c r="S259" s="390" t="s">
        <v>38</v>
      </c>
      <c r="T259" s="391"/>
      <c r="U259" s="251"/>
      <c r="V259" s="252"/>
      <c r="W259" s="252"/>
      <c r="X259" s="252"/>
      <c r="Y259" s="251"/>
      <c r="Z259" s="252"/>
      <c r="AA259" s="252"/>
      <c r="AB259" s="252"/>
      <c r="AC259" s="251"/>
      <c r="AD259" s="252"/>
      <c r="AE259" s="252"/>
      <c r="AF259" s="253"/>
      <c r="AG259" s="254">
        <f>U259+Y259-AC259</f>
        <v>0</v>
      </c>
      <c r="AH259" s="254"/>
      <c r="AI259" s="254"/>
      <c r="AJ259" s="255"/>
      <c r="AK259" s="256" t="str">
        <f>IF(AG259&gt;1,SUMIF(労務費率表!$C$5:$C$13,$E$274,労務費率表!$D$5:$D$13),"")</f>
        <v/>
      </c>
      <c r="AL259" s="257"/>
      <c r="AM259" s="173" t="str">
        <f>IF(AG259&gt;1,ROUNDDOWN(AG259*AK259/100,0),"")</f>
        <v/>
      </c>
      <c r="AN259" s="174"/>
      <c r="AO259" s="174"/>
      <c r="AP259" s="174"/>
      <c r="AQ259" s="174"/>
      <c r="AR259" s="39"/>
    </row>
    <row r="260" spans="1:44" ht="20.25" customHeight="1">
      <c r="A260" s="380"/>
      <c r="B260" s="381"/>
      <c r="C260" s="381"/>
      <c r="D260" s="381"/>
      <c r="E260" s="381"/>
      <c r="F260" s="381"/>
      <c r="G260" s="381"/>
      <c r="H260" s="382"/>
      <c r="I260" s="380"/>
      <c r="J260" s="381"/>
      <c r="K260" s="381"/>
      <c r="L260" s="381"/>
      <c r="M260" s="386"/>
      <c r="N260" s="72"/>
      <c r="O260" s="29" t="s">
        <v>35</v>
      </c>
      <c r="P260" s="64"/>
      <c r="Q260" s="29" t="s">
        <v>36</v>
      </c>
      <c r="R260" s="63"/>
      <c r="S260" s="388" t="s">
        <v>37</v>
      </c>
      <c r="T260" s="389"/>
      <c r="U260" s="269"/>
      <c r="V260" s="270"/>
      <c r="W260" s="270"/>
      <c r="X260" s="40"/>
      <c r="Y260" s="41"/>
      <c r="Z260" s="42"/>
      <c r="AA260" s="42"/>
      <c r="AB260" s="40"/>
      <c r="AC260" s="41"/>
      <c r="AD260" s="42"/>
      <c r="AE260" s="42"/>
      <c r="AF260" s="43"/>
      <c r="AG260" s="271"/>
      <c r="AH260" s="272"/>
      <c r="AI260" s="272"/>
      <c r="AJ260" s="273"/>
      <c r="AK260" s="66"/>
      <c r="AL260" s="76"/>
      <c r="AM260" s="269"/>
      <c r="AN260" s="270"/>
      <c r="AO260" s="270"/>
      <c r="AP260" s="270"/>
      <c r="AQ260" s="270"/>
      <c r="AR260" s="34"/>
    </row>
    <row r="261" spans="1:44" ht="20.25" customHeight="1">
      <c r="A261" s="383"/>
      <c r="B261" s="384"/>
      <c r="C261" s="384"/>
      <c r="D261" s="384"/>
      <c r="E261" s="384"/>
      <c r="F261" s="384"/>
      <c r="G261" s="384"/>
      <c r="H261" s="385"/>
      <c r="I261" s="383"/>
      <c r="J261" s="384"/>
      <c r="K261" s="384"/>
      <c r="L261" s="384"/>
      <c r="M261" s="387"/>
      <c r="N261" s="73"/>
      <c r="O261" s="45" t="s">
        <v>35</v>
      </c>
      <c r="P261" s="71"/>
      <c r="Q261" s="45" t="s">
        <v>36</v>
      </c>
      <c r="R261" s="74"/>
      <c r="S261" s="390" t="s">
        <v>38</v>
      </c>
      <c r="T261" s="391"/>
      <c r="U261" s="282"/>
      <c r="V261" s="283"/>
      <c r="W261" s="283"/>
      <c r="X261" s="295"/>
      <c r="Y261" s="282"/>
      <c r="Z261" s="283"/>
      <c r="AA261" s="283"/>
      <c r="AB261" s="283"/>
      <c r="AC261" s="282"/>
      <c r="AD261" s="283"/>
      <c r="AE261" s="283"/>
      <c r="AF261" s="295"/>
      <c r="AG261" s="254">
        <f>U261+Y261-AC261</f>
        <v>0</v>
      </c>
      <c r="AH261" s="254"/>
      <c r="AI261" s="254"/>
      <c r="AJ261" s="255"/>
      <c r="AK261" s="256" t="str">
        <f>IF(AG261&gt;1,SUMIF(労務費率表!$C$5:$C$13,$E$274,労務費率表!$D$5:$D$13),"")</f>
        <v/>
      </c>
      <c r="AL261" s="257"/>
      <c r="AM261" s="173" t="str">
        <f>IF(AG261&gt;1,ROUNDDOWN(AG261*AK261/100,0),"")</f>
        <v/>
      </c>
      <c r="AN261" s="174"/>
      <c r="AO261" s="174"/>
      <c r="AP261" s="174"/>
      <c r="AQ261" s="174"/>
      <c r="AR261" s="39"/>
    </row>
    <row r="262" spans="1:44" ht="20.25" customHeight="1">
      <c r="A262" s="380"/>
      <c r="B262" s="381"/>
      <c r="C262" s="381"/>
      <c r="D262" s="381"/>
      <c r="E262" s="381"/>
      <c r="F262" s="381"/>
      <c r="G262" s="381"/>
      <c r="H262" s="382"/>
      <c r="I262" s="380"/>
      <c r="J262" s="381"/>
      <c r="K262" s="381"/>
      <c r="L262" s="381"/>
      <c r="M262" s="386"/>
      <c r="N262" s="72"/>
      <c r="O262" s="29" t="s">
        <v>35</v>
      </c>
      <c r="P262" s="64"/>
      <c r="Q262" s="29" t="s">
        <v>36</v>
      </c>
      <c r="R262" s="63"/>
      <c r="S262" s="388" t="s">
        <v>37</v>
      </c>
      <c r="T262" s="389"/>
      <c r="U262" s="292"/>
      <c r="V262" s="293"/>
      <c r="W262" s="293"/>
      <c r="X262" s="46"/>
      <c r="Y262" s="47"/>
      <c r="Z262" s="38"/>
      <c r="AA262" s="38"/>
      <c r="AB262" s="46"/>
      <c r="AC262" s="47"/>
      <c r="AD262" s="38"/>
      <c r="AE262" s="38"/>
      <c r="AF262" s="48"/>
      <c r="AG262" s="271"/>
      <c r="AH262" s="272"/>
      <c r="AI262" s="272"/>
      <c r="AJ262" s="273"/>
      <c r="AK262" s="66"/>
      <c r="AL262" s="76"/>
      <c r="AM262" s="269"/>
      <c r="AN262" s="270"/>
      <c r="AO262" s="270"/>
      <c r="AP262" s="270"/>
      <c r="AQ262" s="270"/>
      <c r="AR262" s="34"/>
    </row>
    <row r="263" spans="1:44" ht="20.25" customHeight="1">
      <c r="A263" s="383"/>
      <c r="B263" s="384"/>
      <c r="C263" s="384"/>
      <c r="D263" s="384"/>
      <c r="E263" s="384"/>
      <c r="F263" s="384"/>
      <c r="G263" s="384"/>
      <c r="H263" s="385"/>
      <c r="I263" s="383"/>
      <c r="J263" s="384"/>
      <c r="K263" s="384"/>
      <c r="L263" s="384"/>
      <c r="M263" s="387"/>
      <c r="N263" s="73"/>
      <c r="O263" s="45" t="s">
        <v>35</v>
      </c>
      <c r="P263" s="71"/>
      <c r="Q263" s="45" t="s">
        <v>36</v>
      </c>
      <c r="R263" s="74"/>
      <c r="S263" s="390" t="s">
        <v>38</v>
      </c>
      <c r="T263" s="391"/>
      <c r="U263" s="251"/>
      <c r="V263" s="252"/>
      <c r="W263" s="252"/>
      <c r="X263" s="252"/>
      <c r="Y263" s="251"/>
      <c r="Z263" s="252"/>
      <c r="AA263" s="252"/>
      <c r="AB263" s="252"/>
      <c r="AC263" s="251"/>
      <c r="AD263" s="252"/>
      <c r="AE263" s="252"/>
      <c r="AF263" s="253"/>
      <c r="AG263" s="254">
        <f>U263+Y263-AC263</f>
        <v>0</v>
      </c>
      <c r="AH263" s="254"/>
      <c r="AI263" s="254"/>
      <c r="AJ263" s="255"/>
      <c r="AK263" s="256" t="str">
        <f>IF(AG263&gt;1,SUMIF(労務費率表!$C$5:$C$13,$E$274,労務費率表!$D$5:$D$13),"")</f>
        <v/>
      </c>
      <c r="AL263" s="257"/>
      <c r="AM263" s="173" t="str">
        <f>IF(AG263&gt;1,ROUNDDOWN(AG263*AK263/100,0),"")</f>
        <v/>
      </c>
      <c r="AN263" s="174"/>
      <c r="AO263" s="174"/>
      <c r="AP263" s="174"/>
      <c r="AQ263" s="174"/>
      <c r="AR263" s="39"/>
    </row>
    <row r="264" spans="1:44" ht="20.25" customHeight="1">
      <c r="A264" s="380"/>
      <c r="B264" s="381"/>
      <c r="C264" s="381"/>
      <c r="D264" s="381"/>
      <c r="E264" s="381"/>
      <c r="F264" s="381"/>
      <c r="G264" s="381"/>
      <c r="H264" s="382"/>
      <c r="I264" s="380"/>
      <c r="J264" s="381"/>
      <c r="K264" s="381"/>
      <c r="L264" s="381"/>
      <c r="M264" s="386"/>
      <c r="N264" s="72"/>
      <c r="O264" s="29" t="s">
        <v>35</v>
      </c>
      <c r="P264" s="64"/>
      <c r="Q264" s="29" t="s">
        <v>36</v>
      </c>
      <c r="R264" s="63"/>
      <c r="S264" s="388" t="s">
        <v>37</v>
      </c>
      <c r="T264" s="389"/>
      <c r="U264" s="269"/>
      <c r="V264" s="270"/>
      <c r="W264" s="270"/>
      <c r="X264" s="40"/>
      <c r="Y264" s="41"/>
      <c r="Z264" s="42"/>
      <c r="AA264" s="42"/>
      <c r="AB264" s="40"/>
      <c r="AC264" s="41"/>
      <c r="AD264" s="42"/>
      <c r="AE264" s="42"/>
      <c r="AF264" s="43"/>
      <c r="AG264" s="271"/>
      <c r="AH264" s="272"/>
      <c r="AI264" s="272"/>
      <c r="AJ264" s="273"/>
      <c r="AK264" s="66"/>
      <c r="AL264" s="76"/>
      <c r="AM264" s="269"/>
      <c r="AN264" s="270"/>
      <c r="AO264" s="270"/>
      <c r="AP264" s="270"/>
      <c r="AQ264" s="270"/>
      <c r="AR264" s="34"/>
    </row>
    <row r="265" spans="1:44" ht="20.25" customHeight="1">
      <c r="A265" s="383"/>
      <c r="B265" s="384"/>
      <c r="C265" s="384"/>
      <c r="D265" s="384"/>
      <c r="E265" s="384"/>
      <c r="F265" s="384"/>
      <c r="G265" s="384"/>
      <c r="H265" s="385"/>
      <c r="I265" s="383"/>
      <c r="J265" s="384"/>
      <c r="K265" s="384"/>
      <c r="L265" s="384"/>
      <c r="M265" s="387"/>
      <c r="N265" s="73"/>
      <c r="O265" s="45" t="s">
        <v>35</v>
      </c>
      <c r="P265" s="71"/>
      <c r="Q265" s="45" t="s">
        <v>36</v>
      </c>
      <c r="R265" s="74"/>
      <c r="S265" s="390" t="s">
        <v>38</v>
      </c>
      <c r="T265" s="391"/>
      <c r="U265" s="251"/>
      <c r="V265" s="252"/>
      <c r="W265" s="252"/>
      <c r="X265" s="252"/>
      <c r="Y265" s="282"/>
      <c r="Z265" s="283"/>
      <c r="AA265" s="283"/>
      <c r="AB265" s="283"/>
      <c r="AC265" s="251"/>
      <c r="AD265" s="252"/>
      <c r="AE265" s="252"/>
      <c r="AF265" s="253"/>
      <c r="AG265" s="254">
        <f>U265+Y265-AC265</f>
        <v>0</v>
      </c>
      <c r="AH265" s="254"/>
      <c r="AI265" s="254"/>
      <c r="AJ265" s="255"/>
      <c r="AK265" s="256" t="str">
        <f>IF(AG265&gt;1,SUMIF(労務費率表!$C$5:$C$13,$E$274,労務費率表!$D$5:$D$13),"")</f>
        <v/>
      </c>
      <c r="AL265" s="257"/>
      <c r="AM265" s="173" t="str">
        <f>IF(AG265&gt;1,ROUNDDOWN(AG265*AK265/100,0),"")</f>
        <v/>
      </c>
      <c r="AN265" s="174"/>
      <c r="AO265" s="174"/>
      <c r="AP265" s="174"/>
      <c r="AQ265" s="174"/>
      <c r="AR265" s="39"/>
    </row>
    <row r="266" spans="1:44" ht="20.25" customHeight="1">
      <c r="A266" s="380"/>
      <c r="B266" s="381"/>
      <c r="C266" s="381"/>
      <c r="D266" s="381"/>
      <c r="E266" s="381"/>
      <c r="F266" s="381"/>
      <c r="G266" s="381"/>
      <c r="H266" s="382"/>
      <c r="I266" s="380"/>
      <c r="J266" s="381"/>
      <c r="K266" s="381"/>
      <c r="L266" s="381"/>
      <c r="M266" s="386"/>
      <c r="N266" s="72"/>
      <c r="O266" s="29" t="s">
        <v>35</v>
      </c>
      <c r="P266" s="64"/>
      <c r="Q266" s="29" t="s">
        <v>36</v>
      </c>
      <c r="R266" s="63"/>
      <c r="S266" s="388" t="s">
        <v>37</v>
      </c>
      <c r="T266" s="389"/>
      <c r="U266" s="269"/>
      <c r="V266" s="270"/>
      <c r="W266" s="270"/>
      <c r="X266" s="40"/>
      <c r="Y266" s="41"/>
      <c r="Z266" s="42"/>
      <c r="AA266" s="42"/>
      <c r="AB266" s="40"/>
      <c r="AC266" s="41"/>
      <c r="AD266" s="42"/>
      <c r="AE266" s="42"/>
      <c r="AF266" s="43"/>
      <c r="AG266" s="271"/>
      <c r="AH266" s="272"/>
      <c r="AI266" s="272"/>
      <c r="AJ266" s="273"/>
      <c r="AK266" s="66"/>
      <c r="AL266" s="76"/>
      <c r="AM266" s="269"/>
      <c r="AN266" s="270"/>
      <c r="AO266" s="270"/>
      <c r="AP266" s="270"/>
      <c r="AQ266" s="270"/>
      <c r="AR266" s="34"/>
    </row>
    <row r="267" spans="1:44" ht="20.25" customHeight="1">
      <c r="A267" s="383"/>
      <c r="B267" s="384"/>
      <c r="C267" s="384"/>
      <c r="D267" s="384"/>
      <c r="E267" s="384"/>
      <c r="F267" s="384"/>
      <c r="G267" s="384"/>
      <c r="H267" s="385"/>
      <c r="I267" s="383"/>
      <c r="J267" s="384"/>
      <c r="K267" s="384"/>
      <c r="L267" s="384"/>
      <c r="M267" s="387"/>
      <c r="N267" s="73"/>
      <c r="O267" s="45" t="s">
        <v>35</v>
      </c>
      <c r="P267" s="71"/>
      <c r="Q267" s="45" t="s">
        <v>36</v>
      </c>
      <c r="R267" s="74"/>
      <c r="S267" s="390" t="s">
        <v>38</v>
      </c>
      <c r="T267" s="391"/>
      <c r="U267" s="251"/>
      <c r="V267" s="252"/>
      <c r="W267" s="252"/>
      <c r="X267" s="252"/>
      <c r="Y267" s="282"/>
      <c r="Z267" s="283"/>
      <c r="AA267" s="283"/>
      <c r="AB267" s="283"/>
      <c r="AC267" s="282"/>
      <c r="AD267" s="283"/>
      <c r="AE267" s="283"/>
      <c r="AF267" s="295"/>
      <c r="AG267" s="254">
        <f>U267+Y267-AC267</f>
        <v>0</v>
      </c>
      <c r="AH267" s="254"/>
      <c r="AI267" s="254"/>
      <c r="AJ267" s="255"/>
      <c r="AK267" s="256" t="str">
        <f>IF(AG267&gt;1,SUMIF(労務費率表!$C$5:$C$13,$E$274,労務費率表!$D$5:$D$13),"")</f>
        <v/>
      </c>
      <c r="AL267" s="257"/>
      <c r="AM267" s="173" t="str">
        <f>IF(AG267&gt;1,ROUNDDOWN(AG267*AK267/100,0),"")</f>
        <v/>
      </c>
      <c r="AN267" s="174"/>
      <c r="AO267" s="174"/>
      <c r="AP267" s="174"/>
      <c r="AQ267" s="174"/>
      <c r="AR267" s="39"/>
    </row>
    <row r="268" spans="1:44" ht="20.25" customHeight="1">
      <c r="A268" s="380"/>
      <c r="B268" s="381"/>
      <c r="C268" s="381"/>
      <c r="D268" s="381"/>
      <c r="E268" s="381"/>
      <c r="F268" s="381"/>
      <c r="G268" s="381"/>
      <c r="H268" s="382"/>
      <c r="I268" s="380"/>
      <c r="J268" s="381"/>
      <c r="K268" s="381"/>
      <c r="L268" s="381"/>
      <c r="M268" s="386"/>
      <c r="N268" s="72"/>
      <c r="O268" s="29" t="s">
        <v>35</v>
      </c>
      <c r="P268" s="64"/>
      <c r="Q268" s="29" t="s">
        <v>36</v>
      </c>
      <c r="R268" s="63"/>
      <c r="S268" s="388" t="s">
        <v>37</v>
      </c>
      <c r="T268" s="389"/>
      <c r="U268" s="269"/>
      <c r="V268" s="270"/>
      <c r="W268" s="270"/>
      <c r="X268" s="40"/>
      <c r="Y268" s="41"/>
      <c r="Z268" s="42"/>
      <c r="AA268" s="42"/>
      <c r="AB268" s="40"/>
      <c r="AC268" s="41"/>
      <c r="AD268" s="42"/>
      <c r="AE268" s="42"/>
      <c r="AF268" s="43"/>
      <c r="AG268" s="271"/>
      <c r="AH268" s="272"/>
      <c r="AI268" s="272"/>
      <c r="AJ268" s="273"/>
      <c r="AK268" s="66"/>
      <c r="AL268" s="76"/>
      <c r="AM268" s="269"/>
      <c r="AN268" s="270"/>
      <c r="AO268" s="270"/>
      <c r="AP268" s="270"/>
      <c r="AQ268" s="270"/>
      <c r="AR268" s="34"/>
    </row>
    <row r="269" spans="1:44" ht="20.25" customHeight="1">
      <c r="A269" s="383"/>
      <c r="B269" s="384"/>
      <c r="C269" s="384"/>
      <c r="D269" s="384"/>
      <c r="E269" s="384"/>
      <c r="F269" s="384"/>
      <c r="G269" s="384"/>
      <c r="H269" s="385"/>
      <c r="I269" s="383"/>
      <c r="J269" s="384"/>
      <c r="K269" s="384"/>
      <c r="L269" s="384"/>
      <c r="M269" s="387"/>
      <c r="N269" s="73"/>
      <c r="O269" s="45" t="s">
        <v>35</v>
      </c>
      <c r="P269" s="71"/>
      <c r="Q269" s="45" t="s">
        <v>36</v>
      </c>
      <c r="R269" s="74"/>
      <c r="S269" s="390" t="s">
        <v>38</v>
      </c>
      <c r="T269" s="391"/>
      <c r="U269" s="251"/>
      <c r="V269" s="252"/>
      <c r="W269" s="252"/>
      <c r="X269" s="252"/>
      <c r="Y269" s="282"/>
      <c r="Z269" s="283"/>
      <c r="AA269" s="283"/>
      <c r="AB269" s="283"/>
      <c r="AC269" s="282"/>
      <c r="AD269" s="283"/>
      <c r="AE269" s="283"/>
      <c r="AF269" s="295"/>
      <c r="AG269" s="254">
        <f>U269+Y269-AC269</f>
        <v>0</v>
      </c>
      <c r="AH269" s="254"/>
      <c r="AI269" s="254"/>
      <c r="AJ269" s="255"/>
      <c r="AK269" s="256" t="str">
        <f>IF(AG269&gt;1,SUMIF(労務費率表!$C$5:$C$13,$E$274,労務費率表!$D$5:$D$13),"")</f>
        <v/>
      </c>
      <c r="AL269" s="257"/>
      <c r="AM269" s="173" t="str">
        <f>IF(AG269&gt;1,ROUNDDOWN(AG269*AK269/100,0),"")</f>
        <v/>
      </c>
      <c r="AN269" s="174"/>
      <c r="AO269" s="174"/>
      <c r="AP269" s="174"/>
      <c r="AQ269" s="174"/>
      <c r="AR269" s="39"/>
    </row>
    <row r="270" spans="1:44" ht="20.25" customHeight="1">
      <c r="A270" s="380"/>
      <c r="B270" s="381"/>
      <c r="C270" s="381"/>
      <c r="D270" s="381"/>
      <c r="E270" s="381"/>
      <c r="F270" s="381"/>
      <c r="G270" s="381"/>
      <c r="H270" s="382"/>
      <c r="I270" s="380"/>
      <c r="J270" s="381"/>
      <c r="K270" s="381"/>
      <c r="L270" s="381"/>
      <c r="M270" s="386"/>
      <c r="N270" s="72"/>
      <c r="O270" s="29" t="s">
        <v>35</v>
      </c>
      <c r="P270" s="64"/>
      <c r="Q270" s="29" t="s">
        <v>36</v>
      </c>
      <c r="R270" s="63"/>
      <c r="S270" s="388" t="s">
        <v>37</v>
      </c>
      <c r="T270" s="389"/>
      <c r="U270" s="269"/>
      <c r="V270" s="270"/>
      <c r="W270" s="270"/>
      <c r="X270" s="40"/>
      <c r="Y270" s="41"/>
      <c r="Z270" s="42"/>
      <c r="AA270" s="42"/>
      <c r="AB270" s="40"/>
      <c r="AC270" s="41"/>
      <c r="AD270" s="42"/>
      <c r="AE270" s="42"/>
      <c r="AF270" s="43"/>
      <c r="AG270" s="271"/>
      <c r="AH270" s="272"/>
      <c r="AI270" s="272"/>
      <c r="AJ270" s="273"/>
      <c r="AK270" s="66"/>
      <c r="AL270" s="76"/>
      <c r="AM270" s="269"/>
      <c r="AN270" s="270"/>
      <c r="AO270" s="270"/>
      <c r="AP270" s="270"/>
      <c r="AQ270" s="270"/>
      <c r="AR270" s="34"/>
    </row>
    <row r="271" spans="1:44" ht="20.25" customHeight="1">
      <c r="A271" s="383"/>
      <c r="B271" s="384"/>
      <c r="C271" s="384"/>
      <c r="D271" s="384"/>
      <c r="E271" s="384"/>
      <c r="F271" s="384"/>
      <c r="G271" s="384"/>
      <c r="H271" s="385"/>
      <c r="I271" s="383"/>
      <c r="J271" s="384"/>
      <c r="K271" s="384"/>
      <c r="L271" s="384"/>
      <c r="M271" s="387"/>
      <c r="N271" s="73"/>
      <c r="O271" s="45" t="s">
        <v>35</v>
      </c>
      <c r="P271" s="71"/>
      <c r="Q271" s="45" t="s">
        <v>36</v>
      </c>
      <c r="R271" s="74"/>
      <c r="S271" s="390" t="s">
        <v>38</v>
      </c>
      <c r="T271" s="391"/>
      <c r="U271" s="251"/>
      <c r="V271" s="252"/>
      <c r="W271" s="252"/>
      <c r="X271" s="252"/>
      <c r="Y271" s="282"/>
      <c r="Z271" s="283"/>
      <c r="AA271" s="283"/>
      <c r="AB271" s="283"/>
      <c r="AC271" s="282"/>
      <c r="AD271" s="283"/>
      <c r="AE271" s="283"/>
      <c r="AF271" s="295"/>
      <c r="AG271" s="254">
        <f>U271+Y271-AC271</f>
        <v>0</v>
      </c>
      <c r="AH271" s="254"/>
      <c r="AI271" s="254"/>
      <c r="AJ271" s="255"/>
      <c r="AK271" s="256" t="str">
        <f>IF(AG271&gt;1,SUMIF(労務費率表!$C$5:$C$13,$E$274,労務費率表!$D$5:$D$13),"")</f>
        <v/>
      </c>
      <c r="AL271" s="257"/>
      <c r="AM271" s="173" t="str">
        <f>IF(AG271&gt;1,ROUNDDOWN(AG271*AK271/100,0),"")</f>
        <v/>
      </c>
      <c r="AN271" s="174"/>
      <c r="AO271" s="174"/>
      <c r="AP271" s="174"/>
      <c r="AQ271" s="174"/>
      <c r="AR271" s="39"/>
    </row>
    <row r="272" spans="1:44" ht="20.25" customHeight="1">
      <c r="A272" s="380"/>
      <c r="B272" s="381"/>
      <c r="C272" s="381"/>
      <c r="D272" s="381"/>
      <c r="E272" s="381"/>
      <c r="F272" s="381"/>
      <c r="G272" s="381"/>
      <c r="H272" s="382"/>
      <c r="I272" s="380"/>
      <c r="J272" s="381"/>
      <c r="K272" s="381"/>
      <c r="L272" s="381"/>
      <c r="M272" s="386"/>
      <c r="N272" s="72"/>
      <c r="O272" s="29" t="s">
        <v>35</v>
      </c>
      <c r="P272" s="64"/>
      <c r="Q272" s="29" t="s">
        <v>36</v>
      </c>
      <c r="R272" s="63"/>
      <c r="S272" s="388" t="s">
        <v>37</v>
      </c>
      <c r="T272" s="389"/>
      <c r="U272" s="269"/>
      <c r="V272" s="270"/>
      <c r="W272" s="270"/>
      <c r="X272" s="40"/>
      <c r="Y272" s="41"/>
      <c r="Z272" s="42"/>
      <c r="AA272" s="42"/>
      <c r="AB272" s="40"/>
      <c r="AC272" s="41"/>
      <c r="AD272" s="42"/>
      <c r="AE272" s="42"/>
      <c r="AF272" s="43"/>
      <c r="AG272" s="271"/>
      <c r="AH272" s="272"/>
      <c r="AI272" s="272"/>
      <c r="AJ272" s="273"/>
      <c r="AK272" s="66"/>
      <c r="AL272" s="76"/>
      <c r="AM272" s="269"/>
      <c r="AN272" s="270"/>
      <c r="AO272" s="270"/>
      <c r="AP272" s="270"/>
      <c r="AQ272" s="270"/>
      <c r="AR272" s="34"/>
    </row>
    <row r="273" spans="1:44" ht="20.25" customHeight="1">
      <c r="A273" s="383"/>
      <c r="B273" s="384"/>
      <c r="C273" s="384"/>
      <c r="D273" s="384"/>
      <c r="E273" s="384"/>
      <c r="F273" s="384"/>
      <c r="G273" s="384"/>
      <c r="H273" s="385"/>
      <c r="I273" s="383"/>
      <c r="J273" s="384"/>
      <c r="K273" s="384"/>
      <c r="L273" s="384"/>
      <c r="M273" s="387"/>
      <c r="N273" s="73"/>
      <c r="O273" s="75" t="s">
        <v>35</v>
      </c>
      <c r="P273" s="71"/>
      <c r="Q273" s="45" t="s">
        <v>36</v>
      </c>
      <c r="R273" s="74"/>
      <c r="S273" s="390" t="s">
        <v>38</v>
      </c>
      <c r="T273" s="391"/>
      <c r="U273" s="282"/>
      <c r="V273" s="283"/>
      <c r="W273" s="283"/>
      <c r="X273" s="283"/>
      <c r="Y273" s="282"/>
      <c r="Z273" s="283"/>
      <c r="AA273" s="283"/>
      <c r="AB273" s="283"/>
      <c r="AC273" s="282"/>
      <c r="AD273" s="283"/>
      <c r="AE273" s="283"/>
      <c r="AF273" s="295"/>
      <c r="AG273" s="254">
        <f>U273+Y273-AC273</f>
        <v>0</v>
      </c>
      <c r="AH273" s="254"/>
      <c r="AI273" s="254"/>
      <c r="AJ273" s="255"/>
      <c r="AK273" s="256" t="str">
        <f>IF(AG273&gt;1,SUMIF(労務費率表!$C$5:$C$13,$E$274,労務費率表!$D$5:$D$13),"")</f>
        <v/>
      </c>
      <c r="AL273" s="257"/>
      <c r="AM273" s="173" t="str">
        <f>IF(AG273&gt;1,ROUNDDOWN(AG273*AK273/100,0),"")</f>
        <v/>
      </c>
      <c r="AN273" s="174"/>
      <c r="AO273" s="174"/>
      <c r="AP273" s="174"/>
      <c r="AQ273" s="174"/>
      <c r="AR273" s="39"/>
    </row>
    <row r="274" spans="1:44" ht="20.25" customHeight="1">
      <c r="A274" s="300" t="s">
        <v>67</v>
      </c>
      <c r="B274" s="301"/>
      <c r="C274" s="301"/>
      <c r="D274" s="302"/>
      <c r="E274" s="306" t="s">
        <v>85</v>
      </c>
      <c r="F274" s="307"/>
      <c r="G274" s="307"/>
      <c r="H274" s="307"/>
      <c r="I274" s="307"/>
      <c r="J274" s="307"/>
      <c r="K274" s="307"/>
      <c r="L274" s="307"/>
      <c r="M274" s="308"/>
      <c r="N274" s="300" t="s">
        <v>68</v>
      </c>
      <c r="O274" s="301"/>
      <c r="P274" s="301"/>
      <c r="Q274" s="301"/>
      <c r="R274" s="301"/>
      <c r="S274" s="301"/>
      <c r="T274" s="302"/>
      <c r="U274" s="395"/>
      <c r="V274" s="396"/>
      <c r="W274" s="396"/>
      <c r="X274" s="397"/>
      <c r="Y274" s="41"/>
      <c r="Z274" s="42"/>
      <c r="AA274" s="42"/>
      <c r="AB274" s="40"/>
      <c r="AC274" s="41"/>
      <c r="AD274" s="42"/>
      <c r="AE274" s="42"/>
      <c r="AF274" s="40"/>
      <c r="AG274" s="271"/>
      <c r="AH274" s="272"/>
      <c r="AI274" s="272"/>
      <c r="AJ274" s="273"/>
      <c r="AK274" s="12"/>
      <c r="AL274" s="13"/>
      <c r="AM274" s="271"/>
      <c r="AN274" s="272"/>
      <c r="AO274" s="272"/>
      <c r="AP274" s="272"/>
      <c r="AQ274" s="272"/>
      <c r="AR274" s="34"/>
    </row>
    <row r="275" spans="1:44" ht="20.25" customHeight="1">
      <c r="A275" s="303"/>
      <c r="B275" s="304"/>
      <c r="C275" s="304"/>
      <c r="D275" s="305"/>
      <c r="E275" s="309"/>
      <c r="F275" s="310"/>
      <c r="G275" s="310"/>
      <c r="H275" s="310"/>
      <c r="I275" s="310"/>
      <c r="J275" s="310"/>
      <c r="K275" s="310"/>
      <c r="L275" s="310"/>
      <c r="M275" s="311"/>
      <c r="N275" s="303"/>
      <c r="O275" s="304"/>
      <c r="P275" s="304"/>
      <c r="Q275" s="304"/>
      <c r="R275" s="304"/>
      <c r="S275" s="304"/>
      <c r="T275" s="305"/>
      <c r="U275" s="173">
        <f>U257+U259+U261+U263+U265+U267+U269+U271+U273-U274</f>
        <v>0</v>
      </c>
      <c r="V275" s="174"/>
      <c r="W275" s="174"/>
      <c r="X275" s="297"/>
      <c r="Y275" s="173">
        <f>Y257+Y259+Y261+Y263+Y265+Y267+Y269+Y271+Y273</f>
        <v>0</v>
      </c>
      <c r="Z275" s="174"/>
      <c r="AA275" s="174"/>
      <c r="AB275" s="174"/>
      <c r="AC275" s="173">
        <f>AC257+AC259+AC261+AC263+AC265+AC267+AC269+AC271+AC273</f>
        <v>0</v>
      </c>
      <c r="AD275" s="174"/>
      <c r="AE275" s="174"/>
      <c r="AF275" s="174"/>
      <c r="AG275" s="173">
        <f>AG257+AG259+AG261+AG263+AG265+AG267+AG269+AG271+AG273</f>
        <v>0</v>
      </c>
      <c r="AH275" s="174"/>
      <c r="AI275" s="174"/>
      <c r="AJ275" s="174"/>
      <c r="AK275" s="14"/>
      <c r="AL275" s="15"/>
      <c r="AM275" s="173">
        <f>SUM(AM257:AQ274)</f>
        <v>0</v>
      </c>
      <c r="AN275" s="174"/>
      <c r="AO275" s="174"/>
      <c r="AP275" s="174"/>
      <c r="AQ275" s="174"/>
      <c r="AR275" s="39"/>
    </row>
    <row r="276" spans="1:44" ht="20.25" customHeight="1">
      <c r="A276" s="77"/>
      <c r="B276" s="77"/>
      <c r="C276" s="77"/>
      <c r="D276" s="77"/>
      <c r="E276" s="77"/>
      <c r="F276" s="77"/>
      <c r="G276" s="77"/>
      <c r="H276" s="77"/>
      <c r="I276" s="77"/>
      <c r="J276" s="77"/>
      <c r="K276" s="77"/>
      <c r="L276" s="77"/>
      <c r="M276" s="77"/>
      <c r="N276" s="77"/>
      <c r="O276" s="77"/>
      <c r="P276" s="77"/>
      <c r="Q276" s="77"/>
      <c r="R276" s="77"/>
      <c r="S276" s="77"/>
      <c r="T276" s="77"/>
      <c r="U276" s="77"/>
      <c r="V276" s="77"/>
      <c r="W276" s="77"/>
      <c r="X276" s="77"/>
      <c r="Y276" s="77"/>
      <c r="Z276" s="77"/>
      <c r="AA276" s="77"/>
      <c r="AB276" s="77"/>
      <c r="AC276" s="77"/>
      <c r="AD276" s="77"/>
      <c r="AE276" s="77"/>
      <c r="AF276" s="77"/>
      <c r="AG276" s="77"/>
      <c r="AH276" s="77"/>
      <c r="AI276" s="77"/>
      <c r="AJ276" s="77"/>
      <c r="AK276" s="77"/>
      <c r="AL276" s="77"/>
      <c r="AM276" s="77"/>
      <c r="AN276" s="77"/>
      <c r="AO276" s="77"/>
      <c r="AP276" s="77"/>
      <c r="AQ276" s="77"/>
      <c r="AR276" s="77"/>
    </row>
  </sheetData>
  <sheetProtection selectLockedCells="1"/>
  <protectedRanges>
    <protectedRange sqref="AK9:AL11" name="範囲1"/>
  </protectedRanges>
  <mergeCells count="1293">
    <mergeCell ref="AM275:AQ275"/>
    <mergeCell ref="A274:D275"/>
    <mergeCell ref="E274:M275"/>
    <mergeCell ref="N274:T275"/>
    <mergeCell ref="U274:X274"/>
    <mergeCell ref="AG274:AJ274"/>
    <mergeCell ref="AM274:AQ274"/>
    <mergeCell ref="U275:X275"/>
    <mergeCell ref="Y275:AB275"/>
    <mergeCell ref="AC275:AF275"/>
    <mergeCell ref="AG275:AJ275"/>
    <mergeCell ref="U273:X273"/>
    <mergeCell ref="Y273:AB273"/>
    <mergeCell ref="AC273:AF273"/>
    <mergeCell ref="AG273:AJ273"/>
    <mergeCell ref="AK273:AL273"/>
    <mergeCell ref="AM273:AQ273"/>
    <mergeCell ref="A272:H273"/>
    <mergeCell ref="I272:M273"/>
    <mergeCell ref="S272:T272"/>
    <mergeCell ref="U272:W272"/>
    <mergeCell ref="AG272:AJ272"/>
    <mergeCell ref="AM272:AQ272"/>
    <mergeCell ref="S273:T273"/>
    <mergeCell ref="A270:H271"/>
    <mergeCell ref="I270:M271"/>
    <mergeCell ref="S270:T270"/>
    <mergeCell ref="U270:W270"/>
    <mergeCell ref="AG270:AJ270"/>
    <mergeCell ref="AM270:AQ270"/>
    <mergeCell ref="S271:T271"/>
    <mergeCell ref="U271:X271"/>
    <mergeCell ref="Y271:AB271"/>
    <mergeCell ref="AC271:AF271"/>
    <mergeCell ref="A268:H269"/>
    <mergeCell ref="I268:M269"/>
    <mergeCell ref="S268:T268"/>
    <mergeCell ref="U268:W268"/>
    <mergeCell ref="AG268:AJ268"/>
    <mergeCell ref="AM268:AQ268"/>
    <mergeCell ref="S269:T269"/>
    <mergeCell ref="A266:H267"/>
    <mergeCell ref="I266:M267"/>
    <mergeCell ref="S266:T266"/>
    <mergeCell ref="U266:W266"/>
    <mergeCell ref="AG266:AJ266"/>
    <mergeCell ref="AM266:AQ266"/>
    <mergeCell ref="S267:T267"/>
    <mergeCell ref="U267:X267"/>
    <mergeCell ref="AG271:AJ271"/>
    <mergeCell ref="AK271:AL271"/>
    <mergeCell ref="AM271:AQ271"/>
    <mergeCell ref="Y267:AB267"/>
    <mergeCell ref="AC267:AF267"/>
    <mergeCell ref="U265:X265"/>
    <mergeCell ref="Y265:AB265"/>
    <mergeCell ref="AC265:AF265"/>
    <mergeCell ref="U263:X263"/>
    <mergeCell ref="AK265:AL265"/>
    <mergeCell ref="AM265:AQ265"/>
    <mergeCell ref="AG263:AJ263"/>
    <mergeCell ref="AK263:AL263"/>
    <mergeCell ref="AM263:AQ263"/>
    <mergeCell ref="AG265:AJ265"/>
    <mergeCell ref="U269:X269"/>
    <mergeCell ref="Y269:AB269"/>
    <mergeCell ref="AC269:AF269"/>
    <mergeCell ref="AG269:AJ269"/>
    <mergeCell ref="AK269:AL269"/>
    <mergeCell ref="AM269:AQ269"/>
    <mergeCell ref="AG267:AJ267"/>
    <mergeCell ref="AK267:AL267"/>
    <mergeCell ref="AM267:AQ267"/>
    <mergeCell ref="AM264:AQ264"/>
    <mergeCell ref="S265:T265"/>
    <mergeCell ref="A262:H263"/>
    <mergeCell ref="I262:M263"/>
    <mergeCell ref="S262:T262"/>
    <mergeCell ref="U262:W262"/>
    <mergeCell ref="AG262:AJ262"/>
    <mergeCell ref="AM262:AQ262"/>
    <mergeCell ref="S263:T263"/>
    <mergeCell ref="A260:H261"/>
    <mergeCell ref="I260:M261"/>
    <mergeCell ref="S260:T260"/>
    <mergeCell ref="U260:W260"/>
    <mergeCell ref="AG260:AJ260"/>
    <mergeCell ref="Y263:AB263"/>
    <mergeCell ref="AC263:AF263"/>
    <mergeCell ref="U261:X261"/>
    <mergeCell ref="Y261:AB261"/>
    <mergeCell ref="AC261:AF261"/>
    <mergeCell ref="AM260:AQ260"/>
    <mergeCell ref="S261:T261"/>
    <mergeCell ref="A264:H265"/>
    <mergeCell ref="I264:M265"/>
    <mergeCell ref="S264:T264"/>
    <mergeCell ref="U264:W264"/>
    <mergeCell ref="AG264:AJ264"/>
    <mergeCell ref="A258:H259"/>
    <mergeCell ref="I258:M259"/>
    <mergeCell ref="S258:T258"/>
    <mergeCell ref="U258:W258"/>
    <mergeCell ref="AG258:AJ258"/>
    <mergeCell ref="AK261:AL261"/>
    <mergeCell ref="AM261:AQ261"/>
    <mergeCell ref="AG259:AJ259"/>
    <mergeCell ref="AM256:AQ256"/>
    <mergeCell ref="AM258:AQ258"/>
    <mergeCell ref="S259:T259"/>
    <mergeCell ref="U259:X259"/>
    <mergeCell ref="Y259:AB259"/>
    <mergeCell ref="AC259:AF259"/>
    <mergeCell ref="U257:X257"/>
    <mergeCell ref="Y257:AB257"/>
    <mergeCell ref="AK259:AL259"/>
    <mergeCell ref="AM259:AQ259"/>
    <mergeCell ref="AG261:AJ261"/>
    <mergeCell ref="X253:AG253"/>
    <mergeCell ref="AK253:AL253"/>
    <mergeCell ref="AM257:AQ257"/>
    <mergeCell ref="AK254:AL255"/>
    <mergeCell ref="AM254:AR254"/>
    <mergeCell ref="AM255:AR255"/>
    <mergeCell ref="AC257:AF257"/>
    <mergeCell ref="AG257:AJ257"/>
    <mergeCell ref="AK257:AL257"/>
    <mergeCell ref="AG256:AJ256"/>
    <mergeCell ref="T250:T252"/>
    <mergeCell ref="U250:U252"/>
    <mergeCell ref="S257:T257"/>
    <mergeCell ref="A253:H255"/>
    <mergeCell ref="I253:M255"/>
    <mergeCell ref="N253:T255"/>
    <mergeCell ref="A256:H257"/>
    <mergeCell ref="I256:M257"/>
    <mergeCell ref="S256:T256"/>
    <mergeCell ref="U256:W256"/>
    <mergeCell ref="L250:L252"/>
    <mergeCell ref="M250:M252"/>
    <mergeCell ref="N250:N252"/>
    <mergeCell ref="O250:O252"/>
    <mergeCell ref="AM253:AR253"/>
    <mergeCell ref="U254:X255"/>
    <mergeCell ref="Y254:AB255"/>
    <mergeCell ref="AC254:AF255"/>
    <mergeCell ref="AG254:AJ255"/>
    <mergeCell ref="Q250:Q252"/>
    <mergeCell ref="A249:H252"/>
    <mergeCell ref="I249:J249"/>
    <mergeCell ref="L249:M249"/>
    <mergeCell ref="N249:S249"/>
    <mergeCell ref="T249:V249"/>
    <mergeCell ref="AK249:AL251"/>
    <mergeCell ref="V250:V252"/>
    <mergeCell ref="I250:I252"/>
    <mergeCell ref="J250:J252"/>
    <mergeCell ref="K250:K252"/>
    <mergeCell ref="Y241:AB241"/>
    <mergeCell ref="AC241:AF241"/>
    <mergeCell ref="AG241:AJ241"/>
    <mergeCell ref="P250:P252"/>
    <mergeCell ref="AM241:AQ241"/>
    <mergeCell ref="AM249:AN251"/>
    <mergeCell ref="AO249:AP251"/>
    <mergeCell ref="AQ249:AR251"/>
    <mergeCell ref="R250:R252"/>
    <mergeCell ref="S250:S252"/>
    <mergeCell ref="AG239:AJ239"/>
    <mergeCell ref="AK239:AL239"/>
    <mergeCell ref="AM239:AQ239"/>
    <mergeCell ref="A240:D241"/>
    <mergeCell ref="E240:M241"/>
    <mergeCell ref="N240:T241"/>
    <mergeCell ref="U240:X240"/>
    <mergeCell ref="AG240:AJ240"/>
    <mergeCell ref="AM240:AQ240"/>
    <mergeCell ref="U241:X241"/>
    <mergeCell ref="A238:H239"/>
    <mergeCell ref="I238:M239"/>
    <mergeCell ref="S238:T238"/>
    <mergeCell ref="U238:W238"/>
    <mergeCell ref="AG238:AJ238"/>
    <mergeCell ref="AM238:AQ238"/>
    <mergeCell ref="S239:T239"/>
    <mergeCell ref="U239:X239"/>
    <mergeCell ref="Y239:AB239"/>
    <mergeCell ref="AC239:AF239"/>
    <mergeCell ref="U237:X237"/>
    <mergeCell ref="Y237:AB237"/>
    <mergeCell ref="AC237:AF237"/>
    <mergeCell ref="AG237:AJ237"/>
    <mergeCell ref="AK237:AL237"/>
    <mergeCell ref="AM237:AQ237"/>
    <mergeCell ref="AG235:AJ235"/>
    <mergeCell ref="AK235:AL235"/>
    <mergeCell ref="AM235:AQ235"/>
    <mergeCell ref="A236:H237"/>
    <mergeCell ref="I236:M237"/>
    <mergeCell ref="S236:T236"/>
    <mergeCell ref="U236:W236"/>
    <mergeCell ref="AG236:AJ236"/>
    <mergeCell ref="AM236:AQ236"/>
    <mergeCell ref="S237:T237"/>
    <mergeCell ref="A234:H235"/>
    <mergeCell ref="I234:M235"/>
    <mergeCell ref="S234:T234"/>
    <mergeCell ref="U234:W234"/>
    <mergeCell ref="AG234:AJ234"/>
    <mergeCell ref="AM234:AQ234"/>
    <mergeCell ref="S235:T235"/>
    <mergeCell ref="U235:X235"/>
    <mergeCell ref="Y235:AB235"/>
    <mergeCell ref="AC235:AF235"/>
    <mergeCell ref="U233:X233"/>
    <mergeCell ref="Y233:AB233"/>
    <mergeCell ref="AC233:AF233"/>
    <mergeCell ref="AG233:AJ233"/>
    <mergeCell ref="AK233:AL233"/>
    <mergeCell ref="AM233:AQ233"/>
    <mergeCell ref="AG231:AJ231"/>
    <mergeCell ref="AK231:AL231"/>
    <mergeCell ref="AM231:AQ231"/>
    <mergeCell ref="A232:H233"/>
    <mergeCell ref="I232:M233"/>
    <mergeCell ref="S232:T232"/>
    <mergeCell ref="U232:W232"/>
    <mergeCell ref="AG232:AJ232"/>
    <mergeCell ref="AM232:AQ232"/>
    <mergeCell ref="S233:T233"/>
    <mergeCell ref="A230:H231"/>
    <mergeCell ref="I230:M231"/>
    <mergeCell ref="S230:T230"/>
    <mergeCell ref="U230:W230"/>
    <mergeCell ref="AG230:AJ230"/>
    <mergeCell ref="AM230:AQ230"/>
    <mergeCell ref="S231:T231"/>
    <mergeCell ref="U231:X231"/>
    <mergeCell ref="Y231:AB231"/>
    <mergeCell ref="AC231:AF231"/>
    <mergeCell ref="U229:X229"/>
    <mergeCell ref="Y229:AB229"/>
    <mergeCell ref="AC229:AF229"/>
    <mergeCell ref="AG229:AJ229"/>
    <mergeCell ref="AK229:AL229"/>
    <mergeCell ref="AM229:AQ229"/>
    <mergeCell ref="AG227:AJ227"/>
    <mergeCell ref="AK227:AL227"/>
    <mergeCell ref="AM227:AQ227"/>
    <mergeCell ref="A228:H229"/>
    <mergeCell ref="I228:M229"/>
    <mergeCell ref="S228:T228"/>
    <mergeCell ref="U228:W228"/>
    <mergeCell ref="AG228:AJ228"/>
    <mergeCell ref="AM228:AQ228"/>
    <mergeCell ref="S229:T229"/>
    <mergeCell ref="A226:H227"/>
    <mergeCell ref="I226:M227"/>
    <mergeCell ref="S226:T226"/>
    <mergeCell ref="U226:W226"/>
    <mergeCell ref="AG226:AJ226"/>
    <mergeCell ref="AM226:AQ226"/>
    <mergeCell ref="S227:T227"/>
    <mergeCell ref="U227:X227"/>
    <mergeCell ref="Y227:AB227"/>
    <mergeCell ref="AC227:AF227"/>
    <mergeCell ref="AM224:AQ224"/>
    <mergeCell ref="S225:T225"/>
    <mergeCell ref="U225:X225"/>
    <mergeCell ref="Y225:AB225"/>
    <mergeCell ref="AC225:AF225"/>
    <mergeCell ref="AG225:AJ225"/>
    <mergeCell ref="AK225:AL225"/>
    <mergeCell ref="AM225:AQ225"/>
    <mergeCell ref="Y223:AB223"/>
    <mergeCell ref="AC223:AF223"/>
    <mergeCell ref="AG223:AJ223"/>
    <mergeCell ref="AK223:AL223"/>
    <mergeCell ref="AM223:AQ223"/>
    <mergeCell ref="A224:H225"/>
    <mergeCell ref="I224:M225"/>
    <mergeCell ref="S224:T224"/>
    <mergeCell ref="U224:W224"/>
    <mergeCell ref="AG224:AJ224"/>
    <mergeCell ref="A222:H223"/>
    <mergeCell ref="I222:M223"/>
    <mergeCell ref="S222:T222"/>
    <mergeCell ref="U222:W222"/>
    <mergeCell ref="AG222:AJ222"/>
    <mergeCell ref="AM222:AQ222"/>
    <mergeCell ref="S223:T223"/>
    <mergeCell ref="U223:X223"/>
    <mergeCell ref="AK219:AL219"/>
    <mergeCell ref="AM219:AR219"/>
    <mergeCell ref="U220:X221"/>
    <mergeCell ref="Y220:AB221"/>
    <mergeCell ref="AC220:AF221"/>
    <mergeCell ref="AG220:AJ221"/>
    <mergeCell ref="AK220:AL221"/>
    <mergeCell ref="K216:K218"/>
    <mergeCell ref="L216:L218"/>
    <mergeCell ref="U216:U218"/>
    <mergeCell ref="V216:V218"/>
    <mergeCell ref="A219:H221"/>
    <mergeCell ref="I219:M221"/>
    <mergeCell ref="N219:T221"/>
    <mergeCell ref="X219:AG219"/>
    <mergeCell ref="O216:O218"/>
    <mergeCell ref="AM220:AR220"/>
    <mergeCell ref="AM221:AR221"/>
    <mergeCell ref="S216:S218"/>
    <mergeCell ref="T216:T218"/>
    <mergeCell ref="AM215:AN217"/>
    <mergeCell ref="AO211:AR212"/>
    <mergeCell ref="A206:D207"/>
    <mergeCell ref="AO215:AP217"/>
    <mergeCell ref="AQ215:AR217"/>
    <mergeCell ref="I216:I218"/>
    <mergeCell ref="J216:J218"/>
    <mergeCell ref="Y207:AB207"/>
    <mergeCell ref="L215:M215"/>
    <mergeCell ref="N215:S215"/>
    <mergeCell ref="T215:V215"/>
    <mergeCell ref="AK215:AL217"/>
    <mergeCell ref="M216:M218"/>
    <mergeCell ref="N216:N218"/>
    <mergeCell ref="AG207:AJ207"/>
    <mergeCell ref="P216:P218"/>
    <mergeCell ref="Q216:Q218"/>
    <mergeCell ref="R216:R218"/>
    <mergeCell ref="A215:H218"/>
    <mergeCell ref="I215:J215"/>
    <mergeCell ref="AC205:AF205"/>
    <mergeCell ref="AG205:AJ205"/>
    <mergeCell ref="AK205:AL205"/>
    <mergeCell ref="AM205:AQ205"/>
    <mergeCell ref="E206:M207"/>
    <mergeCell ref="N206:T207"/>
    <mergeCell ref="U206:X206"/>
    <mergeCell ref="AG206:AJ206"/>
    <mergeCell ref="AM206:AQ206"/>
    <mergeCell ref="U207:X207"/>
    <mergeCell ref="AM203:AQ203"/>
    <mergeCell ref="A204:H205"/>
    <mergeCell ref="I204:M205"/>
    <mergeCell ref="S204:T204"/>
    <mergeCell ref="U204:W204"/>
    <mergeCell ref="AG204:AJ204"/>
    <mergeCell ref="AM204:AQ204"/>
    <mergeCell ref="S205:T205"/>
    <mergeCell ref="U205:X205"/>
    <mergeCell ref="Y205:AB205"/>
    <mergeCell ref="S203:T203"/>
    <mergeCell ref="U203:X203"/>
    <mergeCell ref="Y203:AB203"/>
    <mergeCell ref="AC203:AF203"/>
    <mergeCell ref="AG203:AJ203"/>
    <mergeCell ref="AK203:AL203"/>
    <mergeCell ref="AC207:AF207"/>
    <mergeCell ref="AM207:AQ207"/>
    <mergeCell ref="AC201:AF201"/>
    <mergeCell ref="AG201:AJ201"/>
    <mergeCell ref="AK201:AL201"/>
    <mergeCell ref="AM201:AQ201"/>
    <mergeCell ref="A202:H203"/>
    <mergeCell ref="I202:M203"/>
    <mergeCell ref="S202:T202"/>
    <mergeCell ref="U202:W202"/>
    <mergeCell ref="AG202:AJ202"/>
    <mergeCell ref="AM202:AQ202"/>
    <mergeCell ref="AM199:AQ199"/>
    <mergeCell ref="A200:H201"/>
    <mergeCell ref="I200:M201"/>
    <mergeCell ref="S200:T200"/>
    <mergeCell ref="U200:W200"/>
    <mergeCell ref="AG200:AJ200"/>
    <mergeCell ref="AM200:AQ200"/>
    <mergeCell ref="S201:T201"/>
    <mergeCell ref="U201:X201"/>
    <mergeCell ref="Y201:AB201"/>
    <mergeCell ref="S199:T199"/>
    <mergeCell ref="U199:X199"/>
    <mergeCell ref="Y199:AB199"/>
    <mergeCell ref="AC199:AF199"/>
    <mergeCell ref="AG199:AJ199"/>
    <mergeCell ref="AK199:AL199"/>
    <mergeCell ref="AC197:AF197"/>
    <mergeCell ref="AG197:AJ197"/>
    <mergeCell ref="AK197:AL197"/>
    <mergeCell ref="AM197:AQ197"/>
    <mergeCell ref="A198:H199"/>
    <mergeCell ref="I198:M199"/>
    <mergeCell ref="S198:T198"/>
    <mergeCell ref="U198:W198"/>
    <mergeCell ref="AG198:AJ198"/>
    <mergeCell ref="AM198:AQ198"/>
    <mergeCell ref="AM195:AQ195"/>
    <mergeCell ref="A196:H197"/>
    <mergeCell ref="I196:M197"/>
    <mergeCell ref="S196:T196"/>
    <mergeCell ref="U196:W196"/>
    <mergeCell ref="AG196:AJ196"/>
    <mergeCell ref="AM196:AQ196"/>
    <mergeCell ref="S197:T197"/>
    <mergeCell ref="U197:X197"/>
    <mergeCell ref="Y197:AB197"/>
    <mergeCell ref="S195:T195"/>
    <mergeCell ref="U195:X195"/>
    <mergeCell ref="Y195:AB195"/>
    <mergeCell ref="AC195:AF195"/>
    <mergeCell ref="AG195:AJ195"/>
    <mergeCell ref="AK195:AL195"/>
    <mergeCell ref="AC193:AF193"/>
    <mergeCell ref="AG193:AJ193"/>
    <mergeCell ref="AK193:AL193"/>
    <mergeCell ref="AM193:AQ193"/>
    <mergeCell ref="A194:H195"/>
    <mergeCell ref="I194:M195"/>
    <mergeCell ref="S194:T194"/>
    <mergeCell ref="U194:W194"/>
    <mergeCell ref="AG194:AJ194"/>
    <mergeCell ref="AM194:AQ194"/>
    <mergeCell ref="AM191:AQ191"/>
    <mergeCell ref="A192:H193"/>
    <mergeCell ref="I192:M193"/>
    <mergeCell ref="S192:T192"/>
    <mergeCell ref="U192:W192"/>
    <mergeCell ref="AG192:AJ192"/>
    <mergeCell ref="AM192:AQ192"/>
    <mergeCell ref="S193:T193"/>
    <mergeCell ref="U193:X193"/>
    <mergeCell ref="Y193:AB193"/>
    <mergeCell ref="S191:T191"/>
    <mergeCell ref="U191:X191"/>
    <mergeCell ref="Y191:AB191"/>
    <mergeCell ref="AC191:AF191"/>
    <mergeCell ref="AG191:AJ191"/>
    <mergeCell ref="AK191:AL191"/>
    <mergeCell ref="AC189:AF189"/>
    <mergeCell ref="AG189:AJ189"/>
    <mergeCell ref="AK189:AL189"/>
    <mergeCell ref="AM189:AQ189"/>
    <mergeCell ref="A190:H191"/>
    <mergeCell ref="I190:M191"/>
    <mergeCell ref="S190:T190"/>
    <mergeCell ref="U190:W190"/>
    <mergeCell ref="AG190:AJ190"/>
    <mergeCell ref="AM190:AQ190"/>
    <mergeCell ref="AM187:AR187"/>
    <mergeCell ref="A188:H189"/>
    <mergeCell ref="I188:M189"/>
    <mergeCell ref="S188:T188"/>
    <mergeCell ref="U188:W188"/>
    <mergeCell ref="AG188:AJ188"/>
    <mergeCell ref="AM188:AQ188"/>
    <mergeCell ref="S189:T189"/>
    <mergeCell ref="U189:X189"/>
    <mergeCell ref="Y189:AB189"/>
    <mergeCell ref="AK185:AL185"/>
    <mergeCell ref="AM185:AR185"/>
    <mergeCell ref="U186:X187"/>
    <mergeCell ref="Y186:AB187"/>
    <mergeCell ref="AC186:AF187"/>
    <mergeCell ref="AG186:AJ187"/>
    <mergeCell ref="AK186:AL187"/>
    <mergeCell ref="AM186:AR186"/>
    <mergeCell ref="V182:V184"/>
    <mergeCell ref="AC173:AF173"/>
    <mergeCell ref="A185:H187"/>
    <mergeCell ref="I185:M187"/>
    <mergeCell ref="N185:T187"/>
    <mergeCell ref="X185:AG185"/>
    <mergeCell ref="O182:O184"/>
    <mergeCell ref="P182:P184"/>
    <mergeCell ref="Q182:Q184"/>
    <mergeCell ref="R182:R184"/>
    <mergeCell ref="AM173:AQ173"/>
    <mergeCell ref="S182:S184"/>
    <mergeCell ref="T182:T184"/>
    <mergeCell ref="AM181:AN183"/>
    <mergeCell ref="A172:D173"/>
    <mergeCell ref="AO181:AP183"/>
    <mergeCell ref="AQ181:AR183"/>
    <mergeCell ref="I182:I184"/>
    <mergeCell ref="J182:J184"/>
    <mergeCell ref="K182:K184"/>
    <mergeCell ref="Y173:AB173"/>
    <mergeCell ref="L181:M181"/>
    <mergeCell ref="N181:S181"/>
    <mergeCell ref="T181:V181"/>
    <mergeCell ref="AK181:AL183"/>
    <mergeCell ref="M182:M184"/>
    <mergeCell ref="N182:N184"/>
    <mergeCell ref="AG173:AJ173"/>
    <mergeCell ref="L182:L184"/>
    <mergeCell ref="U182:U184"/>
    <mergeCell ref="AC171:AF171"/>
    <mergeCell ref="AG171:AJ171"/>
    <mergeCell ref="AK171:AL171"/>
    <mergeCell ref="AM171:AQ171"/>
    <mergeCell ref="E172:M173"/>
    <mergeCell ref="N172:T173"/>
    <mergeCell ref="U172:X172"/>
    <mergeCell ref="AG172:AJ172"/>
    <mergeCell ref="AM172:AQ172"/>
    <mergeCell ref="U173:X173"/>
    <mergeCell ref="A181:H184"/>
    <mergeCell ref="I181:J181"/>
    <mergeCell ref="AM169:AQ169"/>
    <mergeCell ref="A170:H171"/>
    <mergeCell ref="I170:M171"/>
    <mergeCell ref="S170:T170"/>
    <mergeCell ref="U170:W170"/>
    <mergeCell ref="AG170:AJ170"/>
    <mergeCell ref="AM170:AQ170"/>
    <mergeCell ref="S171:T171"/>
    <mergeCell ref="U171:X171"/>
    <mergeCell ref="Y171:AB171"/>
    <mergeCell ref="S169:T169"/>
    <mergeCell ref="U169:X169"/>
    <mergeCell ref="Y169:AB169"/>
    <mergeCell ref="AC169:AF169"/>
    <mergeCell ref="AG169:AJ169"/>
    <mergeCell ref="AK169:AL169"/>
    <mergeCell ref="AC167:AF167"/>
    <mergeCell ref="AG167:AJ167"/>
    <mergeCell ref="AK167:AL167"/>
    <mergeCell ref="AM167:AQ167"/>
    <mergeCell ref="A168:H169"/>
    <mergeCell ref="I168:M169"/>
    <mergeCell ref="S168:T168"/>
    <mergeCell ref="U168:W168"/>
    <mergeCell ref="AG168:AJ168"/>
    <mergeCell ref="AM168:AQ168"/>
    <mergeCell ref="AM165:AQ165"/>
    <mergeCell ref="A166:H167"/>
    <mergeCell ref="I166:M167"/>
    <mergeCell ref="S166:T166"/>
    <mergeCell ref="U166:W166"/>
    <mergeCell ref="AG166:AJ166"/>
    <mergeCell ref="AM166:AQ166"/>
    <mergeCell ref="S167:T167"/>
    <mergeCell ref="U167:X167"/>
    <mergeCell ref="Y167:AB167"/>
    <mergeCell ref="S165:T165"/>
    <mergeCell ref="U165:X165"/>
    <mergeCell ref="Y165:AB165"/>
    <mergeCell ref="AC165:AF165"/>
    <mergeCell ref="AG165:AJ165"/>
    <mergeCell ref="AK165:AL165"/>
    <mergeCell ref="AC163:AF163"/>
    <mergeCell ref="AG163:AJ163"/>
    <mergeCell ref="AK163:AL163"/>
    <mergeCell ref="AM163:AQ163"/>
    <mergeCell ref="A164:H165"/>
    <mergeCell ref="I164:M165"/>
    <mergeCell ref="S164:T164"/>
    <mergeCell ref="U164:W164"/>
    <mergeCell ref="AG164:AJ164"/>
    <mergeCell ref="AM164:AQ164"/>
    <mergeCell ref="AM161:AQ161"/>
    <mergeCell ref="A162:H163"/>
    <mergeCell ref="I162:M163"/>
    <mergeCell ref="S162:T162"/>
    <mergeCell ref="U162:W162"/>
    <mergeCell ref="AG162:AJ162"/>
    <mergeCell ref="AM162:AQ162"/>
    <mergeCell ref="S163:T163"/>
    <mergeCell ref="U163:X163"/>
    <mergeCell ref="Y163:AB163"/>
    <mergeCell ref="S161:T161"/>
    <mergeCell ref="U161:X161"/>
    <mergeCell ref="Y161:AB161"/>
    <mergeCell ref="AC161:AF161"/>
    <mergeCell ref="AG161:AJ161"/>
    <mergeCell ref="AK161:AL161"/>
    <mergeCell ref="AC159:AF159"/>
    <mergeCell ref="AG159:AJ159"/>
    <mergeCell ref="AK159:AL159"/>
    <mergeCell ref="AM159:AQ159"/>
    <mergeCell ref="A160:H161"/>
    <mergeCell ref="I160:M161"/>
    <mergeCell ref="S160:T160"/>
    <mergeCell ref="U160:W160"/>
    <mergeCell ref="AG160:AJ160"/>
    <mergeCell ref="AM160:AQ160"/>
    <mergeCell ref="AM157:AQ157"/>
    <mergeCell ref="A158:H159"/>
    <mergeCell ref="I158:M159"/>
    <mergeCell ref="S158:T158"/>
    <mergeCell ref="U158:W158"/>
    <mergeCell ref="AG158:AJ158"/>
    <mergeCell ref="AM158:AQ158"/>
    <mergeCell ref="S159:T159"/>
    <mergeCell ref="U159:X159"/>
    <mergeCell ref="Y159:AB159"/>
    <mergeCell ref="S157:T157"/>
    <mergeCell ref="U157:X157"/>
    <mergeCell ref="Y157:AB157"/>
    <mergeCell ref="AC157:AF157"/>
    <mergeCell ref="AG157:AJ157"/>
    <mergeCell ref="AK157:AL157"/>
    <mergeCell ref="AC155:AF155"/>
    <mergeCell ref="AG155:AJ155"/>
    <mergeCell ref="AK155:AL155"/>
    <mergeCell ref="AM155:AQ155"/>
    <mergeCell ref="A156:H157"/>
    <mergeCell ref="I156:M157"/>
    <mergeCell ref="S156:T156"/>
    <mergeCell ref="U156:W156"/>
    <mergeCell ref="AG156:AJ156"/>
    <mergeCell ref="AM156:AQ156"/>
    <mergeCell ref="A154:H155"/>
    <mergeCell ref="I154:M155"/>
    <mergeCell ref="S154:T154"/>
    <mergeCell ref="U154:W154"/>
    <mergeCell ref="AG154:AJ154"/>
    <mergeCell ref="AM154:AQ154"/>
    <mergeCell ref="S155:T155"/>
    <mergeCell ref="U155:X155"/>
    <mergeCell ref="Y155:AB155"/>
    <mergeCell ref="A147:H150"/>
    <mergeCell ref="I147:J147"/>
    <mergeCell ref="AK151:AL151"/>
    <mergeCell ref="AM151:AR151"/>
    <mergeCell ref="U152:X153"/>
    <mergeCell ref="Y152:AB153"/>
    <mergeCell ref="AC152:AF153"/>
    <mergeCell ref="AG152:AJ153"/>
    <mergeCell ref="AK152:AL153"/>
    <mergeCell ref="AM152:AR152"/>
    <mergeCell ref="K148:K150"/>
    <mergeCell ref="L148:L150"/>
    <mergeCell ref="U148:U150"/>
    <mergeCell ref="V148:V150"/>
    <mergeCell ref="A151:H153"/>
    <mergeCell ref="I151:M153"/>
    <mergeCell ref="N151:T153"/>
    <mergeCell ref="X151:AG151"/>
    <mergeCell ref="O148:O150"/>
    <mergeCell ref="AM153:AR153"/>
    <mergeCell ref="S148:S150"/>
    <mergeCell ref="T148:T150"/>
    <mergeCell ref="AM147:AN149"/>
    <mergeCell ref="AO147:AP149"/>
    <mergeCell ref="AQ147:AR149"/>
    <mergeCell ref="I148:I150"/>
    <mergeCell ref="J148:J150"/>
    <mergeCell ref="L147:M147"/>
    <mergeCell ref="N147:S147"/>
    <mergeCell ref="T147:V147"/>
    <mergeCell ref="AK147:AL149"/>
    <mergeCell ref="M148:M150"/>
    <mergeCell ref="N148:N150"/>
    <mergeCell ref="P148:P150"/>
    <mergeCell ref="Q148:Q150"/>
    <mergeCell ref="R148:R150"/>
    <mergeCell ref="AG137:AJ137"/>
    <mergeCell ref="AK137:AL137"/>
    <mergeCell ref="AM137:AQ137"/>
    <mergeCell ref="E138:M139"/>
    <mergeCell ref="N138:T139"/>
    <mergeCell ref="U138:X138"/>
    <mergeCell ref="AG138:AJ138"/>
    <mergeCell ref="AM138:AQ138"/>
    <mergeCell ref="U139:X139"/>
    <mergeCell ref="Y139:AB139"/>
    <mergeCell ref="A136:H137"/>
    <mergeCell ref="I136:M137"/>
    <mergeCell ref="S136:T136"/>
    <mergeCell ref="U136:W136"/>
    <mergeCell ref="AG136:AJ136"/>
    <mergeCell ref="AM136:AQ136"/>
    <mergeCell ref="S137:T137"/>
    <mergeCell ref="U137:X137"/>
    <mergeCell ref="Y137:AB137"/>
    <mergeCell ref="AC137:AF137"/>
    <mergeCell ref="AC139:AF139"/>
    <mergeCell ref="AG139:AJ139"/>
    <mergeCell ref="AM139:AQ139"/>
    <mergeCell ref="A138:D139"/>
    <mergeCell ref="U135:X135"/>
    <mergeCell ref="Y135:AB135"/>
    <mergeCell ref="AC135:AF135"/>
    <mergeCell ref="AG135:AJ135"/>
    <mergeCell ref="AK135:AL135"/>
    <mergeCell ref="AM135:AQ135"/>
    <mergeCell ref="AG133:AJ133"/>
    <mergeCell ref="AK133:AL133"/>
    <mergeCell ref="AM133:AQ133"/>
    <mergeCell ref="A134:H135"/>
    <mergeCell ref="I134:M135"/>
    <mergeCell ref="S134:T134"/>
    <mergeCell ref="U134:W134"/>
    <mergeCell ref="AG134:AJ134"/>
    <mergeCell ref="AM134:AQ134"/>
    <mergeCell ref="S135:T135"/>
    <mergeCell ref="A132:H133"/>
    <mergeCell ref="I132:M133"/>
    <mergeCell ref="S132:T132"/>
    <mergeCell ref="U132:W132"/>
    <mergeCell ref="AG132:AJ132"/>
    <mergeCell ref="AM132:AQ132"/>
    <mergeCell ref="S133:T133"/>
    <mergeCell ref="U133:X133"/>
    <mergeCell ref="Y133:AB133"/>
    <mergeCell ref="AC133:AF133"/>
    <mergeCell ref="U131:X131"/>
    <mergeCell ref="Y131:AB131"/>
    <mergeCell ref="AC131:AF131"/>
    <mergeCell ref="AG131:AJ131"/>
    <mergeCell ref="AK131:AL131"/>
    <mergeCell ref="AM131:AQ131"/>
    <mergeCell ref="AG129:AJ129"/>
    <mergeCell ref="AK129:AL129"/>
    <mergeCell ref="AM129:AQ129"/>
    <mergeCell ref="A130:H131"/>
    <mergeCell ref="I130:M131"/>
    <mergeCell ref="S130:T130"/>
    <mergeCell ref="U130:W130"/>
    <mergeCell ref="AG130:AJ130"/>
    <mergeCell ref="AM130:AQ130"/>
    <mergeCell ref="S131:T131"/>
    <mergeCell ref="A128:H129"/>
    <mergeCell ref="I128:M129"/>
    <mergeCell ref="S128:T128"/>
    <mergeCell ref="U128:W128"/>
    <mergeCell ref="AG128:AJ128"/>
    <mergeCell ref="AM128:AQ128"/>
    <mergeCell ref="S129:T129"/>
    <mergeCell ref="U129:X129"/>
    <mergeCell ref="Y129:AB129"/>
    <mergeCell ref="AC129:AF129"/>
    <mergeCell ref="AM126:AQ126"/>
    <mergeCell ref="S127:T127"/>
    <mergeCell ref="U127:X127"/>
    <mergeCell ref="Y127:AB127"/>
    <mergeCell ref="AC127:AF127"/>
    <mergeCell ref="AG127:AJ127"/>
    <mergeCell ref="AK127:AL127"/>
    <mergeCell ref="AM127:AQ127"/>
    <mergeCell ref="Y125:AB125"/>
    <mergeCell ref="AC125:AF125"/>
    <mergeCell ref="AG125:AJ125"/>
    <mergeCell ref="AK125:AL125"/>
    <mergeCell ref="AM125:AQ125"/>
    <mergeCell ref="A126:H127"/>
    <mergeCell ref="I126:M127"/>
    <mergeCell ref="S126:T126"/>
    <mergeCell ref="U126:W126"/>
    <mergeCell ref="AG126:AJ126"/>
    <mergeCell ref="AM123:AQ123"/>
    <mergeCell ref="A124:H125"/>
    <mergeCell ref="I124:M125"/>
    <mergeCell ref="S124:T124"/>
    <mergeCell ref="U124:W124"/>
    <mergeCell ref="AG124:AJ124"/>
    <mergeCell ref="AM124:AQ124"/>
    <mergeCell ref="S125:T125"/>
    <mergeCell ref="U125:X125"/>
    <mergeCell ref="U120:W120"/>
    <mergeCell ref="U121:X121"/>
    <mergeCell ref="Y121:AB121"/>
    <mergeCell ref="AC121:AF121"/>
    <mergeCell ref="AM122:AQ122"/>
    <mergeCell ref="S123:T123"/>
    <mergeCell ref="U123:X123"/>
    <mergeCell ref="Y123:AB123"/>
    <mergeCell ref="AC123:AF123"/>
    <mergeCell ref="AG123:AJ123"/>
    <mergeCell ref="AG120:AJ120"/>
    <mergeCell ref="AM120:AQ120"/>
    <mergeCell ref="AG121:AJ121"/>
    <mergeCell ref="AK121:AL121"/>
    <mergeCell ref="A122:H123"/>
    <mergeCell ref="I122:M123"/>
    <mergeCell ref="S122:T122"/>
    <mergeCell ref="U122:W122"/>
    <mergeCell ref="AG122:AJ122"/>
    <mergeCell ref="AK123:AL123"/>
    <mergeCell ref="AM117:AR117"/>
    <mergeCell ref="AK113:AL115"/>
    <mergeCell ref="V114:V116"/>
    <mergeCell ref="AO113:AP115"/>
    <mergeCell ref="AQ113:AR115"/>
    <mergeCell ref="S121:T121"/>
    <mergeCell ref="AM121:AQ121"/>
    <mergeCell ref="AK118:AL119"/>
    <mergeCell ref="AM118:AR118"/>
    <mergeCell ref="AM119:AR119"/>
    <mergeCell ref="A113:H116"/>
    <mergeCell ref="I113:J113"/>
    <mergeCell ref="L113:M113"/>
    <mergeCell ref="N113:S113"/>
    <mergeCell ref="T113:V113"/>
    <mergeCell ref="L114:L116"/>
    <mergeCell ref="M114:M116"/>
    <mergeCell ref="N114:N116"/>
    <mergeCell ref="O114:O116"/>
    <mergeCell ref="I114:I116"/>
    <mergeCell ref="U118:X119"/>
    <mergeCell ref="Y118:AB119"/>
    <mergeCell ref="AC118:AF119"/>
    <mergeCell ref="AG118:AJ119"/>
    <mergeCell ref="X117:AG117"/>
    <mergeCell ref="Q114:Q116"/>
    <mergeCell ref="E104:M105"/>
    <mergeCell ref="N104:T105"/>
    <mergeCell ref="U104:X104"/>
    <mergeCell ref="AG104:AJ104"/>
    <mergeCell ref="AK117:AL117"/>
    <mergeCell ref="S103:T103"/>
    <mergeCell ref="Y103:AB103"/>
    <mergeCell ref="AC103:AF103"/>
    <mergeCell ref="U103:X103"/>
    <mergeCell ref="J114:J116"/>
    <mergeCell ref="K114:K116"/>
    <mergeCell ref="A117:H119"/>
    <mergeCell ref="I117:M119"/>
    <mergeCell ref="N117:T119"/>
    <mergeCell ref="A120:H121"/>
    <mergeCell ref="I120:M121"/>
    <mergeCell ref="S120:T120"/>
    <mergeCell ref="AG105:AJ105"/>
    <mergeCell ref="AM105:AQ105"/>
    <mergeCell ref="AM103:AQ103"/>
    <mergeCell ref="P114:P116"/>
    <mergeCell ref="AG101:AJ101"/>
    <mergeCell ref="AG103:AJ103"/>
    <mergeCell ref="AM101:AQ101"/>
    <mergeCell ref="A102:H103"/>
    <mergeCell ref="I102:M103"/>
    <mergeCell ref="S102:T102"/>
    <mergeCell ref="U102:W102"/>
    <mergeCell ref="AG102:AJ102"/>
    <mergeCell ref="AK103:AL103"/>
    <mergeCell ref="AM102:AQ102"/>
    <mergeCell ref="Y101:AB101"/>
    <mergeCell ref="AK101:AL101"/>
    <mergeCell ref="A100:H101"/>
    <mergeCell ref="I100:M101"/>
    <mergeCell ref="S100:T100"/>
    <mergeCell ref="U100:W100"/>
    <mergeCell ref="AG100:AJ100"/>
    <mergeCell ref="AM100:AQ100"/>
    <mergeCell ref="S101:T101"/>
    <mergeCell ref="R114:R116"/>
    <mergeCell ref="S114:S116"/>
    <mergeCell ref="AM104:AQ104"/>
    <mergeCell ref="AM113:AN115"/>
    <mergeCell ref="Y105:AB105"/>
    <mergeCell ref="AC105:AF105"/>
    <mergeCell ref="T114:T116"/>
    <mergeCell ref="U105:X105"/>
    <mergeCell ref="U114:U116"/>
    <mergeCell ref="A104:D105"/>
    <mergeCell ref="A98:H99"/>
    <mergeCell ref="U101:X101"/>
    <mergeCell ref="I98:M99"/>
    <mergeCell ref="S98:T98"/>
    <mergeCell ref="U98:W98"/>
    <mergeCell ref="AG98:AJ98"/>
    <mergeCell ref="AM98:AQ98"/>
    <mergeCell ref="S99:T99"/>
    <mergeCell ref="U99:X99"/>
    <mergeCell ref="Y99:AB99"/>
    <mergeCell ref="AC99:AF99"/>
    <mergeCell ref="AK99:AL99"/>
    <mergeCell ref="U97:X97"/>
    <mergeCell ref="Y97:AB97"/>
    <mergeCell ref="AC97:AF97"/>
    <mergeCell ref="AG97:AJ97"/>
    <mergeCell ref="AK97:AL97"/>
    <mergeCell ref="AM97:AQ97"/>
    <mergeCell ref="AG99:AJ99"/>
    <mergeCell ref="AM99:AQ99"/>
    <mergeCell ref="AC101:AF101"/>
    <mergeCell ref="AG95:AJ95"/>
    <mergeCell ref="AK95:AL95"/>
    <mergeCell ref="AM95:AQ95"/>
    <mergeCell ref="A96:H97"/>
    <mergeCell ref="I96:M97"/>
    <mergeCell ref="S96:T96"/>
    <mergeCell ref="U96:W96"/>
    <mergeCell ref="AG96:AJ96"/>
    <mergeCell ref="AM96:AQ96"/>
    <mergeCell ref="S97:T97"/>
    <mergeCell ref="A94:H95"/>
    <mergeCell ref="I94:M95"/>
    <mergeCell ref="S94:T94"/>
    <mergeCell ref="U94:W94"/>
    <mergeCell ref="AG94:AJ94"/>
    <mergeCell ref="AM94:AQ94"/>
    <mergeCell ref="S95:T95"/>
    <mergeCell ref="U95:X95"/>
    <mergeCell ref="Y95:AB95"/>
    <mergeCell ref="AC95:AF95"/>
    <mergeCell ref="U93:X93"/>
    <mergeCell ref="Y93:AB93"/>
    <mergeCell ref="AC93:AF93"/>
    <mergeCell ref="AG93:AJ93"/>
    <mergeCell ref="AK93:AL93"/>
    <mergeCell ref="AM93:AQ93"/>
    <mergeCell ref="AG91:AJ91"/>
    <mergeCell ref="AK91:AL91"/>
    <mergeCell ref="AM91:AQ91"/>
    <mergeCell ref="A92:H93"/>
    <mergeCell ref="I92:M93"/>
    <mergeCell ref="S92:T92"/>
    <mergeCell ref="U92:W92"/>
    <mergeCell ref="AG92:AJ92"/>
    <mergeCell ref="AM92:AQ92"/>
    <mergeCell ref="S93:T93"/>
    <mergeCell ref="A90:H91"/>
    <mergeCell ref="I90:M91"/>
    <mergeCell ref="S90:T90"/>
    <mergeCell ref="U90:W90"/>
    <mergeCell ref="AG90:AJ90"/>
    <mergeCell ref="AM90:AQ90"/>
    <mergeCell ref="S91:T91"/>
    <mergeCell ref="U91:X91"/>
    <mergeCell ref="Y91:AB91"/>
    <mergeCell ref="AC91:AF91"/>
    <mergeCell ref="AM88:AQ88"/>
    <mergeCell ref="S89:T89"/>
    <mergeCell ref="U89:X89"/>
    <mergeCell ref="Y89:AB89"/>
    <mergeCell ref="AC89:AF89"/>
    <mergeCell ref="AG89:AJ89"/>
    <mergeCell ref="AK89:AL89"/>
    <mergeCell ref="AM89:AQ89"/>
    <mergeCell ref="Y87:AB87"/>
    <mergeCell ref="AC87:AF87"/>
    <mergeCell ref="AG87:AJ87"/>
    <mergeCell ref="AK87:AL87"/>
    <mergeCell ref="AM87:AQ87"/>
    <mergeCell ref="A88:H89"/>
    <mergeCell ref="I88:M89"/>
    <mergeCell ref="S88:T88"/>
    <mergeCell ref="U88:W88"/>
    <mergeCell ref="AG88:AJ88"/>
    <mergeCell ref="A86:H87"/>
    <mergeCell ref="I86:M87"/>
    <mergeCell ref="S86:T86"/>
    <mergeCell ref="U86:W86"/>
    <mergeCell ref="AG86:AJ86"/>
    <mergeCell ref="S87:T87"/>
    <mergeCell ref="U87:X87"/>
    <mergeCell ref="AM84:AR84"/>
    <mergeCell ref="AM85:AR85"/>
    <mergeCell ref="A83:H85"/>
    <mergeCell ref="I83:M85"/>
    <mergeCell ref="N83:T85"/>
    <mergeCell ref="AM83:AR83"/>
    <mergeCell ref="X83:AG83"/>
    <mergeCell ref="AK83:AL83"/>
    <mergeCell ref="U84:X85"/>
    <mergeCell ref="Y84:AB85"/>
    <mergeCell ref="I80:I82"/>
    <mergeCell ref="J80:J82"/>
    <mergeCell ref="K80:K82"/>
    <mergeCell ref="L80:L82"/>
    <mergeCell ref="N79:S79"/>
    <mergeCell ref="O80:O82"/>
    <mergeCell ref="T80:T82"/>
    <mergeCell ref="U80:U82"/>
    <mergeCell ref="M80:M82"/>
    <mergeCell ref="N80:N82"/>
    <mergeCell ref="P80:P82"/>
    <mergeCell ref="Q80:Q82"/>
    <mergeCell ref="R80:R82"/>
    <mergeCell ref="S80:S82"/>
    <mergeCell ref="AC84:AF85"/>
    <mergeCell ref="AG84:AJ85"/>
    <mergeCell ref="AK84:AL85"/>
    <mergeCell ref="AG70:AJ70"/>
    <mergeCell ref="AK70:AL70"/>
    <mergeCell ref="AM70:AQ70"/>
    <mergeCell ref="T79:V79"/>
    <mergeCell ref="AK79:AL81"/>
    <mergeCell ref="AQ79:AR81"/>
    <mergeCell ref="V80:V82"/>
    <mergeCell ref="AM79:AN81"/>
    <mergeCell ref="AO79:AP81"/>
    <mergeCell ref="A71:D72"/>
    <mergeCell ref="E71:M72"/>
    <mergeCell ref="N71:T72"/>
    <mergeCell ref="U71:X71"/>
    <mergeCell ref="AG71:AJ71"/>
    <mergeCell ref="AM71:AQ71"/>
    <mergeCell ref="U72:X72"/>
    <mergeCell ref="Y72:AB72"/>
    <mergeCell ref="AC72:AF72"/>
    <mergeCell ref="AG72:AJ72"/>
    <mergeCell ref="A69:H70"/>
    <mergeCell ref="I69:M70"/>
    <mergeCell ref="S69:T69"/>
    <mergeCell ref="U69:W69"/>
    <mergeCell ref="AG69:AJ69"/>
    <mergeCell ref="AM69:AQ69"/>
    <mergeCell ref="S70:T70"/>
    <mergeCell ref="U70:X70"/>
    <mergeCell ref="Y70:AB70"/>
    <mergeCell ref="AC70:AF70"/>
    <mergeCell ref="A79:H82"/>
    <mergeCell ref="I79:J79"/>
    <mergeCell ref="L79:M79"/>
    <mergeCell ref="U68:X68"/>
    <mergeCell ref="Y68:AB68"/>
    <mergeCell ref="AC68:AF68"/>
    <mergeCell ref="AG68:AJ68"/>
    <mergeCell ref="AK68:AL68"/>
    <mergeCell ref="AM68:AQ68"/>
    <mergeCell ref="AG66:AJ66"/>
    <mergeCell ref="AK66:AL66"/>
    <mergeCell ref="AM66:AQ66"/>
    <mergeCell ref="A67:H68"/>
    <mergeCell ref="I67:M68"/>
    <mergeCell ref="S67:T67"/>
    <mergeCell ref="U67:W67"/>
    <mergeCell ref="AG67:AJ67"/>
    <mergeCell ref="AM67:AQ67"/>
    <mergeCell ref="S68:T68"/>
    <mergeCell ref="A65:H66"/>
    <mergeCell ref="I65:M66"/>
    <mergeCell ref="S65:T65"/>
    <mergeCell ref="U65:W65"/>
    <mergeCell ref="AG65:AJ65"/>
    <mergeCell ref="AM65:AQ65"/>
    <mergeCell ref="S66:T66"/>
    <mergeCell ref="U66:X66"/>
    <mergeCell ref="Y66:AB66"/>
    <mergeCell ref="AC66:AF66"/>
    <mergeCell ref="U64:X64"/>
    <mergeCell ref="Y64:AB64"/>
    <mergeCell ref="AC64:AF64"/>
    <mergeCell ref="AG64:AJ64"/>
    <mergeCell ref="AK64:AL64"/>
    <mergeCell ref="AM64:AQ64"/>
    <mergeCell ref="AG62:AJ62"/>
    <mergeCell ref="AK62:AL62"/>
    <mergeCell ref="AM62:AQ62"/>
    <mergeCell ref="A63:H64"/>
    <mergeCell ref="I63:M64"/>
    <mergeCell ref="S63:T63"/>
    <mergeCell ref="U63:W63"/>
    <mergeCell ref="AG63:AJ63"/>
    <mergeCell ref="AM63:AQ63"/>
    <mergeCell ref="S64:T64"/>
    <mergeCell ref="A61:H62"/>
    <mergeCell ref="I61:M62"/>
    <mergeCell ref="S61:T61"/>
    <mergeCell ref="U61:W61"/>
    <mergeCell ref="AG61:AJ61"/>
    <mergeCell ref="AM61:AQ61"/>
    <mergeCell ref="S62:T62"/>
    <mergeCell ref="U62:X62"/>
    <mergeCell ref="Y62:AB62"/>
    <mergeCell ref="AC62:AF62"/>
    <mergeCell ref="U60:X60"/>
    <mergeCell ref="Y60:AB60"/>
    <mergeCell ref="AC60:AF60"/>
    <mergeCell ref="AG60:AJ60"/>
    <mergeCell ref="AK60:AL60"/>
    <mergeCell ref="AM60:AQ60"/>
    <mergeCell ref="AG58:AJ58"/>
    <mergeCell ref="AK58:AL58"/>
    <mergeCell ref="AM58:AQ58"/>
    <mergeCell ref="A59:H60"/>
    <mergeCell ref="I59:M60"/>
    <mergeCell ref="S59:T59"/>
    <mergeCell ref="U59:W59"/>
    <mergeCell ref="AG59:AJ59"/>
    <mergeCell ref="AM59:AQ59"/>
    <mergeCell ref="S60:T60"/>
    <mergeCell ref="A57:H58"/>
    <mergeCell ref="I57:M58"/>
    <mergeCell ref="S57:T57"/>
    <mergeCell ref="U57:W57"/>
    <mergeCell ref="AG57:AJ57"/>
    <mergeCell ref="AM57:AQ57"/>
    <mergeCell ref="S58:T58"/>
    <mergeCell ref="U58:X58"/>
    <mergeCell ref="Y58:AB58"/>
    <mergeCell ref="AC58:AF58"/>
    <mergeCell ref="U56:X56"/>
    <mergeCell ref="Y56:AB56"/>
    <mergeCell ref="AC56:AF56"/>
    <mergeCell ref="AG56:AJ56"/>
    <mergeCell ref="AK56:AL56"/>
    <mergeCell ref="AM56:AQ56"/>
    <mergeCell ref="AG54:AJ54"/>
    <mergeCell ref="AK54:AL54"/>
    <mergeCell ref="AM54:AQ54"/>
    <mergeCell ref="A55:H56"/>
    <mergeCell ref="I55:M56"/>
    <mergeCell ref="S55:T55"/>
    <mergeCell ref="U55:W55"/>
    <mergeCell ref="AG55:AJ55"/>
    <mergeCell ref="AM55:AQ55"/>
    <mergeCell ref="S56:T56"/>
    <mergeCell ref="A53:H54"/>
    <mergeCell ref="I53:M54"/>
    <mergeCell ref="S53:T53"/>
    <mergeCell ref="U53:W53"/>
    <mergeCell ref="AG53:AJ53"/>
    <mergeCell ref="AM53:AQ53"/>
    <mergeCell ref="S54:T54"/>
    <mergeCell ref="U54:X54"/>
    <mergeCell ref="Y54:AB54"/>
    <mergeCell ref="AC54:AF54"/>
    <mergeCell ref="AK50:AL50"/>
    <mergeCell ref="AM50:AR50"/>
    <mergeCell ref="U51:X52"/>
    <mergeCell ref="Y51:AB52"/>
    <mergeCell ref="AC51:AF52"/>
    <mergeCell ref="AG51:AJ52"/>
    <mergeCell ref="AK51:AL52"/>
    <mergeCell ref="AM51:AR51"/>
    <mergeCell ref="AM52:AR52"/>
    <mergeCell ref="A50:H52"/>
    <mergeCell ref="I50:M52"/>
    <mergeCell ref="N50:T52"/>
    <mergeCell ref="X50:AG50"/>
    <mergeCell ref="A46:H49"/>
    <mergeCell ref="I46:J46"/>
    <mergeCell ref="L46:M46"/>
    <mergeCell ref="N46:S46"/>
    <mergeCell ref="T46:V46"/>
    <mergeCell ref="AM46:AN48"/>
    <mergeCell ref="AQ46:AR48"/>
    <mergeCell ref="I47:I49"/>
    <mergeCell ref="J47:J49"/>
    <mergeCell ref="K47:K49"/>
    <mergeCell ref="L47:L49"/>
    <mergeCell ref="M47:M49"/>
    <mergeCell ref="N47:N49"/>
    <mergeCell ref="O47:O49"/>
    <mergeCell ref="P47:P49"/>
    <mergeCell ref="AK46:AL48"/>
    <mergeCell ref="Q47:Q49"/>
    <mergeCell ref="R47:R49"/>
    <mergeCell ref="S47:S49"/>
    <mergeCell ref="T47:T49"/>
    <mergeCell ref="U47:U49"/>
    <mergeCell ref="V47:V49"/>
    <mergeCell ref="Z35:AA38"/>
    <mergeCell ref="AB35:AG36"/>
    <mergeCell ref="AI35:AM36"/>
    <mergeCell ref="AO35:AR36"/>
    <mergeCell ref="AB37:AG38"/>
    <mergeCell ref="AH37:AM38"/>
    <mergeCell ref="AN37:AN38"/>
    <mergeCell ref="AO37:AR38"/>
    <mergeCell ref="Z31:AA31"/>
    <mergeCell ref="AB31:AR31"/>
    <mergeCell ref="W32:Y32"/>
    <mergeCell ref="AB32:AM32"/>
    <mergeCell ref="C33:F33"/>
    <mergeCell ref="Z33:AA33"/>
    <mergeCell ref="AB33:AM33"/>
    <mergeCell ref="C30:D30"/>
    <mergeCell ref="F30:G30"/>
    <mergeCell ref="I30:J30"/>
    <mergeCell ref="AI30:AJ30"/>
    <mergeCell ref="AL30:AM30"/>
    <mergeCell ref="AO30:AQ30"/>
    <mergeCell ref="Y27:AB27"/>
    <mergeCell ref="AC27:AF27"/>
    <mergeCell ref="AG27:AJ27"/>
    <mergeCell ref="AM27:AQ27"/>
    <mergeCell ref="AM28:AQ28"/>
    <mergeCell ref="AI29:AK29"/>
    <mergeCell ref="AL29:AM29"/>
    <mergeCell ref="AN29:AQ29"/>
    <mergeCell ref="AG25:AJ25"/>
    <mergeCell ref="AK25:AL25"/>
    <mergeCell ref="AM25:AQ25"/>
    <mergeCell ref="A26:D27"/>
    <mergeCell ref="E26:M27"/>
    <mergeCell ref="N26:T27"/>
    <mergeCell ref="U26:X26"/>
    <mergeCell ref="AG26:AJ26"/>
    <mergeCell ref="AM26:AQ26"/>
    <mergeCell ref="U27:X27"/>
    <mergeCell ref="A24:H25"/>
    <mergeCell ref="I24:M25"/>
    <mergeCell ref="S24:T24"/>
    <mergeCell ref="U24:W24"/>
    <mergeCell ref="AG24:AJ24"/>
    <mergeCell ref="AM24:AQ24"/>
    <mergeCell ref="S25:T25"/>
    <mergeCell ref="U25:X25"/>
    <mergeCell ref="A22:H23"/>
    <mergeCell ref="I22:M23"/>
    <mergeCell ref="S22:T22"/>
    <mergeCell ref="U22:W22"/>
    <mergeCell ref="AG22:AJ22"/>
    <mergeCell ref="AM22:AQ22"/>
    <mergeCell ref="S23:T23"/>
    <mergeCell ref="A20:H21"/>
    <mergeCell ref="I20:M21"/>
    <mergeCell ref="S20:T20"/>
    <mergeCell ref="U20:W20"/>
    <mergeCell ref="AG20:AJ20"/>
    <mergeCell ref="AM20:AQ20"/>
    <mergeCell ref="S21:T21"/>
    <mergeCell ref="U21:X21"/>
    <mergeCell ref="Y21:AB21"/>
    <mergeCell ref="AC21:AF21"/>
    <mergeCell ref="S16:T16"/>
    <mergeCell ref="U16:W16"/>
    <mergeCell ref="AG16:AJ16"/>
    <mergeCell ref="AM16:AQ16"/>
    <mergeCell ref="S17:T17"/>
    <mergeCell ref="U17:X17"/>
    <mergeCell ref="Y17:AB17"/>
    <mergeCell ref="AC17:AF17"/>
    <mergeCell ref="Y25:AB25"/>
    <mergeCell ref="AC25:AF25"/>
    <mergeCell ref="U23:X23"/>
    <mergeCell ref="Y23:AB23"/>
    <mergeCell ref="AC23:AF23"/>
    <mergeCell ref="AG23:AJ23"/>
    <mergeCell ref="AK23:AL23"/>
    <mergeCell ref="AM23:AQ23"/>
    <mergeCell ref="AG21:AJ21"/>
    <mergeCell ref="AK21:AL21"/>
    <mergeCell ref="AM21:AQ21"/>
    <mergeCell ref="V10:V12"/>
    <mergeCell ref="A13:H15"/>
    <mergeCell ref="I13:M15"/>
    <mergeCell ref="N13:T15"/>
    <mergeCell ref="AK9:AL11"/>
    <mergeCell ref="AM9:AN11"/>
    <mergeCell ref="I10:I12"/>
    <mergeCell ref="AO9:AP11"/>
    <mergeCell ref="AQ9:AR11"/>
    <mergeCell ref="J10:J12"/>
    <mergeCell ref="K10:K12"/>
    <mergeCell ref="L10:L12"/>
    <mergeCell ref="M10:M12"/>
    <mergeCell ref="N10:N12"/>
    <mergeCell ref="U19:X19"/>
    <mergeCell ref="Y19:AB19"/>
    <mergeCell ref="AC19:AF19"/>
    <mergeCell ref="AG19:AJ19"/>
    <mergeCell ref="AK19:AL19"/>
    <mergeCell ref="AM19:AQ19"/>
    <mergeCell ref="AG17:AJ17"/>
    <mergeCell ref="AK17:AL17"/>
    <mergeCell ref="AM17:AQ17"/>
    <mergeCell ref="A18:H19"/>
    <mergeCell ref="I18:M19"/>
    <mergeCell ref="S18:T18"/>
    <mergeCell ref="U18:W18"/>
    <mergeCell ref="AG18:AJ18"/>
    <mergeCell ref="AM18:AQ18"/>
    <mergeCell ref="S19:T19"/>
    <mergeCell ref="A16:H17"/>
    <mergeCell ref="I16:M17"/>
    <mergeCell ref="M5:AD6"/>
    <mergeCell ref="A9:H12"/>
    <mergeCell ref="I9:J9"/>
    <mergeCell ref="L9:M9"/>
    <mergeCell ref="N9:S9"/>
    <mergeCell ref="T9:V9"/>
    <mergeCell ref="O10:O12"/>
    <mergeCell ref="P10:P12"/>
    <mergeCell ref="Q10:Q12"/>
    <mergeCell ref="R10:R12"/>
    <mergeCell ref="AO245:AR246"/>
    <mergeCell ref="AO5:AR6"/>
    <mergeCell ref="AO42:AR43"/>
    <mergeCell ref="AO75:AR76"/>
    <mergeCell ref="AO109:AR110"/>
    <mergeCell ref="AO143:AR144"/>
    <mergeCell ref="AO177:AR178"/>
    <mergeCell ref="AO46:AP48"/>
    <mergeCell ref="AM72:AQ72"/>
    <mergeCell ref="AM86:AQ86"/>
    <mergeCell ref="X13:AG13"/>
    <mergeCell ref="AM13:AR13"/>
    <mergeCell ref="U14:X15"/>
    <mergeCell ref="Y14:AB15"/>
    <mergeCell ref="AC14:AF15"/>
    <mergeCell ref="AG14:AJ15"/>
    <mergeCell ref="AK14:AL15"/>
    <mergeCell ref="AM14:AR14"/>
    <mergeCell ref="AM15:AR15"/>
    <mergeCell ref="S10:S12"/>
    <mergeCell ref="T10:T12"/>
    <mergeCell ref="U10:U12"/>
  </mergeCells>
  <phoneticPr fontId="2"/>
  <conditionalFormatting sqref="AM16:AQ16">
    <cfRule type="expression" dxfId="191" priority="39" stopIfTrue="1">
      <formula>AND(U16="賃金で算定",AM16=0)</formula>
    </cfRule>
  </conditionalFormatting>
  <conditionalFormatting sqref="U17:X17 U19:X19 U21:X21 U23:X23 U25:X25">
    <cfRule type="expression" dxfId="190" priority="40" stopIfTrue="1">
      <formula>AND(U16="賃金で算定",AM16=0)</formula>
    </cfRule>
  </conditionalFormatting>
  <conditionalFormatting sqref="AM53:AQ53">
    <cfRule type="expression" dxfId="189" priority="37" stopIfTrue="1">
      <formula>AND(U53="賃金で算定",AM53=0)</formula>
    </cfRule>
  </conditionalFormatting>
  <conditionalFormatting sqref="U64:X64 U66:X66 U68:X68 U70:X70">
    <cfRule type="expression" dxfId="188" priority="38" stopIfTrue="1">
      <formula>AND(U63="賃金で算定",AM63=0)</formula>
    </cfRule>
  </conditionalFormatting>
  <conditionalFormatting sqref="AM86:AQ86">
    <cfRule type="expression" dxfId="187" priority="33" stopIfTrue="1">
      <formula>AND(U86="賃金で算定",AM86=0)</formula>
    </cfRule>
  </conditionalFormatting>
  <conditionalFormatting sqref="AM120:AQ120">
    <cfRule type="expression" dxfId="186" priority="31" stopIfTrue="1">
      <formula>AND(U120="賃金で算定",AM120=0)</formula>
    </cfRule>
  </conditionalFormatting>
  <conditionalFormatting sqref="AM154:AQ154">
    <cfRule type="expression" dxfId="185" priority="29" stopIfTrue="1">
      <formula>AND(U154="賃金で算定",AM154=0)</formula>
    </cfRule>
  </conditionalFormatting>
  <conditionalFormatting sqref="AM188:AQ188">
    <cfRule type="expression" dxfId="184" priority="27" stopIfTrue="1">
      <formula>AND(U188="賃金で算定",AM188=0)</formula>
    </cfRule>
  </conditionalFormatting>
  <conditionalFormatting sqref="AM222:AQ222">
    <cfRule type="expression" dxfId="183" priority="25" stopIfTrue="1">
      <formula>AND(U222="賃金で算定",AM222=0)</formula>
    </cfRule>
  </conditionalFormatting>
  <conditionalFormatting sqref="AM256:AQ256">
    <cfRule type="expression" dxfId="182" priority="23" stopIfTrue="1">
      <formula>AND(U256="賃金で算定",AM256=0)</formula>
    </cfRule>
  </conditionalFormatting>
  <conditionalFormatting sqref="AM18:AQ18">
    <cfRule type="expression" dxfId="181" priority="22" stopIfTrue="1">
      <formula>AND(U18="賃金で算定",AM18=0)</formula>
    </cfRule>
  </conditionalFormatting>
  <conditionalFormatting sqref="AM20:AQ20 AM22:AQ22 AM24:AQ24 AM26:AQ26">
    <cfRule type="expression" dxfId="180" priority="21" stopIfTrue="1">
      <formula>AND(U20="賃金で算定",AM20=0)</formula>
    </cfRule>
  </conditionalFormatting>
  <conditionalFormatting sqref="AM55:AQ55 AM57:AQ57 AM59:AQ59 AM61:AQ61 AM63:AQ63 AM65:AQ65 AM67:AQ67 AM69:AQ69">
    <cfRule type="expression" dxfId="179" priority="20" stopIfTrue="1">
      <formula>AND(U55="賃金で算定",AM55=0)</formula>
    </cfRule>
  </conditionalFormatting>
  <conditionalFormatting sqref="AM88:AQ88 AM90:AQ90 AM92:AQ92 AM94:AQ94 AM96:AQ96 AM98:AQ98 AM100:AQ100 AM102:AQ102">
    <cfRule type="expression" dxfId="178" priority="19" stopIfTrue="1">
      <formula>AND(U88="賃金で算定",AM88=0)</formula>
    </cfRule>
  </conditionalFormatting>
  <conditionalFormatting sqref="AM122:AQ122 AM124:AQ124 AM126:AQ126 AM128:AQ128 AM130:AQ130 AM132:AQ132 AM134:AQ134 AM136:AQ136">
    <cfRule type="expression" dxfId="177" priority="18" stopIfTrue="1">
      <formula>AND(U122="賃金で算定",AM122=0)</formula>
    </cfRule>
  </conditionalFormatting>
  <conditionalFormatting sqref="AM156:AQ156 AM158:AQ158 AM160:AQ160 AM162:AQ162 AM164:AQ164 AM166:AQ166 AM168:AQ168 AM170:AQ170">
    <cfRule type="expression" dxfId="176" priority="17" stopIfTrue="1">
      <formula>AND(U156="賃金で算定",AM156=0)</formula>
    </cfRule>
  </conditionalFormatting>
  <conditionalFormatting sqref="AM190:AQ190 AM192:AQ192 AM194:AQ194 AM196:AQ196 AM198:AQ198 AM200:AQ200 AM202:AQ202 AM204:AQ204">
    <cfRule type="expression" dxfId="175" priority="16" stopIfTrue="1">
      <formula>AND(U190="賃金で算定",AM190=0)</formula>
    </cfRule>
  </conditionalFormatting>
  <conditionalFormatting sqref="AM224:AQ224 AM226:AQ226 AM228:AQ228 AM230:AQ230 AM232:AQ232 AM234:AQ234 AM236:AQ236 AM238:AQ238">
    <cfRule type="expression" dxfId="174" priority="15" stopIfTrue="1">
      <formula>AND(U224="賃金で算定",AM224=0)</formula>
    </cfRule>
  </conditionalFormatting>
  <conditionalFormatting sqref="AM258:AQ258 AM260:AQ260 AM262:AQ262 AM264:AQ264 AM266:AQ266 AM268:AQ268 AM270:AQ270 AM272:AQ272">
    <cfRule type="expression" dxfId="173" priority="14" stopIfTrue="1">
      <formula>AND(U258="賃金で算定",AM258=0)</formula>
    </cfRule>
  </conditionalFormatting>
  <conditionalFormatting sqref="U54:X54 U56:X56 U58:X58 U60:X60 U62:X62">
    <cfRule type="expression" dxfId="172" priority="13" stopIfTrue="1">
      <formula>AND(U53="賃金で算定",AM53=0)</formula>
    </cfRule>
  </conditionalFormatting>
  <conditionalFormatting sqref="U97:X97 U99:X99 U101:X101 U103:X103">
    <cfRule type="expression" dxfId="171" priority="12" stopIfTrue="1">
      <formula>AND(U96="賃金で算定",AM96=0)</formula>
    </cfRule>
  </conditionalFormatting>
  <conditionalFormatting sqref="U87:X87 U89:X89 U91:X91 U93:X93 U95:X95">
    <cfRule type="expression" dxfId="170" priority="11" stopIfTrue="1">
      <formula>AND(U86="賃金で算定",AM86=0)</formula>
    </cfRule>
  </conditionalFormatting>
  <conditionalFormatting sqref="U131:X131 U133:X133 U135:X135 U137:X137">
    <cfRule type="expression" dxfId="169" priority="10" stopIfTrue="1">
      <formula>AND(U130="賃金で算定",AM130=0)</formula>
    </cfRule>
  </conditionalFormatting>
  <conditionalFormatting sqref="U121:X121 U123:X123 U125:X125 U127:X127 U129:X129">
    <cfRule type="expression" dxfId="168" priority="9" stopIfTrue="1">
      <formula>AND(U120="賃金で算定",AM120=0)</formula>
    </cfRule>
  </conditionalFormatting>
  <conditionalFormatting sqref="U165:X165 U167:X167 U169:X169 U171:X171">
    <cfRule type="expression" dxfId="167" priority="8" stopIfTrue="1">
      <formula>AND(U164="賃金で算定",AM164=0)</formula>
    </cfRule>
  </conditionalFormatting>
  <conditionalFormatting sqref="U155:X155 U157:X157 U159:X159 U161:X161 U163:X163">
    <cfRule type="expression" dxfId="166" priority="7" stopIfTrue="1">
      <formula>AND(U154="賃金で算定",AM154=0)</formula>
    </cfRule>
  </conditionalFormatting>
  <conditionalFormatting sqref="U199:X199 U201:X201 U203:X203 U205:X205">
    <cfRule type="expression" dxfId="165" priority="6" stopIfTrue="1">
      <formula>AND(U198="賃金で算定",AM198=0)</formula>
    </cfRule>
  </conditionalFormatting>
  <conditionalFormatting sqref="U189:X189 U191:X191 U193:X193 U195:X195 U197:X197">
    <cfRule type="expression" dxfId="164" priority="5" stopIfTrue="1">
      <formula>AND(U188="賃金で算定",AM188=0)</formula>
    </cfRule>
  </conditionalFormatting>
  <conditionalFormatting sqref="U233:X233 U235:X235 U237:X237 U239:X239">
    <cfRule type="expression" dxfId="163" priority="4" stopIfTrue="1">
      <formula>AND(U232="賃金で算定",AM232=0)</formula>
    </cfRule>
  </conditionalFormatting>
  <conditionalFormatting sqref="U223:X223 U225:X225 U227:X227 U229:X229 U231:X231">
    <cfRule type="expression" dxfId="162" priority="3" stopIfTrue="1">
      <formula>AND(U222="賃金で算定",AM222=0)</formula>
    </cfRule>
  </conditionalFormatting>
  <conditionalFormatting sqref="U267:X267 U269:X269 U271:X271 U273:X273">
    <cfRule type="expression" dxfId="161" priority="2" stopIfTrue="1">
      <formula>AND(U266="賃金で算定",AM266=0)</formula>
    </cfRule>
  </conditionalFormatting>
  <conditionalFormatting sqref="U257:X257 U259:X259 U261:X261 U263:X263 U265:X265">
    <cfRule type="expression" dxfId="160" priority="1" stopIfTrue="1">
      <formula>AND(U256="賃金で算定",AM256=0)</formula>
    </cfRule>
  </conditionalFormatting>
  <dataValidations count="1">
    <dataValidation type="list" allowBlank="1" showInputMessage="1" showErrorMessage="1" sqref="E26:M27 E71:M72 E104:M105 E138:M139 E172:M173 E206:M207 E240:M241 E274:M275" xr:uid="{00000000-0002-0000-0000-000000000000}">
      <formula1>事業の種類</formula1>
    </dataValidation>
  </dataValidations>
  <pageMargins left="0.55118110236220474" right="0.55118110236220474" top="0.59055118110236227" bottom="0.39370078740157483" header="0.31496062992125984" footer="0.31496062992125984"/>
  <pageSetup paperSize="9" scale="95" orientation="landscape" blackAndWhite="1" r:id="rId1"/>
  <rowBreaks count="6" manualBreakCount="6">
    <brk id="38" max="43" man="1"/>
    <brk id="107" max="43" man="1"/>
    <brk id="141" max="43" man="1"/>
    <brk id="175" max="43" man="1"/>
    <brk id="209" max="43" man="1"/>
    <brk id="243" max="4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76"/>
  <sheetViews>
    <sheetView showZeros="0" view="pageBreakPreview" topLeftCell="A106" zoomScale="110" zoomScaleNormal="100" zoomScaleSheetLayoutView="110" workbookViewId="0">
      <selection activeCell="E172" sqref="E172:M173"/>
    </sheetView>
  </sheetViews>
  <sheetFormatPr defaultColWidth="9" defaultRowHeight="13"/>
  <cols>
    <col min="1" max="13" width="3.6328125" style="95" customWidth="1"/>
    <col min="14" max="23" width="3.08984375" style="95" customWidth="1"/>
    <col min="24" max="24" width="2" style="95" customWidth="1"/>
    <col min="25" max="27" width="3.08984375" style="95" customWidth="1"/>
    <col min="28" max="28" width="2" style="95" customWidth="1"/>
    <col min="29" max="31" width="3.08984375" style="95" customWidth="1"/>
    <col min="32" max="32" width="2" style="95" customWidth="1"/>
    <col min="33" max="35" width="3.08984375" style="95" customWidth="1"/>
    <col min="36" max="36" width="2" style="95" customWidth="1"/>
    <col min="37" max="42" width="3.08984375" style="95" customWidth="1"/>
    <col min="43" max="43" width="1.36328125" style="95" customWidth="1"/>
    <col min="44" max="44" width="2" style="95" customWidth="1"/>
    <col min="45" max="45" width="0.6328125" style="95" customWidth="1"/>
    <col min="46" max="16384" width="9" style="95"/>
  </cols>
  <sheetData>
    <row r="1" spans="1:50" ht="6" customHeight="1">
      <c r="A1" s="94"/>
      <c r="B1" s="94"/>
      <c r="C1" s="94"/>
      <c r="D1" s="94"/>
      <c r="E1" s="94"/>
      <c r="F1" s="94"/>
      <c r="G1" s="94"/>
      <c r="H1" s="94"/>
      <c r="I1" s="94"/>
      <c r="J1" s="94"/>
      <c r="K1" s="94"/>
      <c r="L1" s="94"/>
      <c r="M1" s="94"/>
      <c r="N1" s="94"/>
      <c r="O1" s="94"/>
      <c r="P1" s="94"/>
      <c r="Q1" s="94"/>
      <c r="R1" s="94"/>
      <c r="S1" s="94"/>
      <c r="T1" s="94"/>
      <c r="U1" s="94"/>
      <c r="V1" s="94"/>
      <c r="W1" s="94"/>
      <c r="X1" s="94"/>
      <c r="Y1" s="94"/>
      <c r="Z1" s="94"/>
      <c r="AA1" s="94"/>
      <c r="AB1" s="94"/>
      <c r="AC1" s="94"/>
      <c r="AD1" s="94"/>
      <c r="AE1" s="94"/>
      <c r="AF1" s="94"/>
      <c r="AG1" s="94"/>
      <c r="AH1" s="94"/>
      <c r="AI1" s="94"/>
      <c r="AJ1" s="94"/>
      <c r="AK1" s="94"/>
      <c r="AL1" s="94"/>
      <c r="AM1" s="94"/>
      <c r="AN1" s="94"/>
      <c r="AO1" s="94"/>
      <c r="AP1" s="94"/>
      <c r="AQ1" s="94"/>
      <c r="AR1" s="94"/>
    </row>
    <row r="2" spans="1:50" ht="17.25" customHeight="1">
      <c r="A2" s="94"/>
      <c r="B2" s="94"/>
      <c r="C2" s="94"/>
      <c r="D2" s="94"/>
      <c r="E2" s="94"/>
      <c r="F2" s="94"/>
      <c r="G2" s="94"/>
      <c r="H2" s="94"/>
      <c r="I2" s="94"/>
      <c r="J2" s="94"/>
      <c r="K2" s="94"/>
      <c r="L2" s="94"/>
      <c r="M2" s="94"/>
      <c r="N2" s="94"/>
      <c r="O2" s="94"/>
      <c r="P2" s="94"/>
      <c r="Q2" s="94"/>
      <c r="R2" s="94"/>
      <c r="S2" s="94"/>
      <c r="T2" s="94"/>
      <c r="U2" s="94"/>
      <c r="V2" s="94"/>
      <c r="W2" s="96"/>
      <c r="X2" s="96"/>
      <c r="Y2" s="92"/>
      <c r="Z2" s="92"/>
      <c r="AA2" s="92"/>
      <c r="AB2" s="92"/>
      <c r="AC2" s="92"/>
      <c r="AD2" s="92"/>
      <c r="AE2" s="92"/>
      <c r="AF2" s="92"/>
      <c r="AG2" s="92"/>
      <c r="AH2" s="92"/>
      <c r="AI2" s="92"/>
      <c r="AJ2" s="92"/>
      <c r="AK2" s="92"/>
      <c r="AL2" s="92"/>
      <c r="AM2" s="92"/>
      <c r="AN2" s="92"/>
      <c r="AO2" s="92"/>
      <c r="AP2" s="92"/>
      <c r="AQ2" s="92"/>
      <c r="AR2" s="92"/>
    </row>
    <row r="3" spans="1:50" ht="6" customHeight="1">
      <c r="A3" s="94"/>
      <c r="B3" s="94"/>
      <c r="C3" s="94"/>
      <c r="D3" s="94"/>
      <c r="E3" s="94"/>
      <c r="F3" s="94"/>
      <c r="G3" s="94"/>
      <c r="H3" s="94"/>
      <c r="I3" s="94"/>
      <c r="J3" s="94"/>
      <c r="K3" s="94"/>
      <c r="L3" s="94"/>
      <c r="M3" s="94"/>
      <c r="N3" s="94"/>
      <c r="O3" s="94"/>
      <c r="P3" s="94"/>
      <c r="Q3" s="94"/>
      <c r="R3" s="94"/>
      <c r="S3" s="94"/>
      <c r="T3" s="94"/>
      <c r="U3" s="94"/>
      <c r="V3" s="94"/>
      <c r="W3" s="94"/>
      <c r="X3" s="94"/>
      <c r="Y3" s="94"/>
      <c r="Z3" s="94"/>
      <c r="AA3" s="94"/>
      <c r="AB3" s="94"/>
      <c r="AC3" s="94"/>
      <c r="AD3" s="94"/>
      <c r="AE3" s="94"/>
      <c r="AF3" s="94"/>
      <c r="AG3" s="94"/>
      <c r="AH3" s="94"/>
      <c r="AI3" s="94"/>
      <c r="AJ3" s="94"/>
      <c r="AK3" s="94"/>
      <c r="AL3" s="94"/>
      <c r="AM3" s="94"/>
      <c r="AN3" s="94"/>
      <c r="AO3" s="94"/>
      <c r="AP3" s="94"/>
      <c r="AQ3" s="94"/>
      <c r="AR3" s="94"/>
    </row>
    <row r="4" spans="1:50" ht="16.5" customHeight="1" thickBot="1">
      <c r="A4" s="97" t="s">
        <v>0</v>
      </c>
      <c r="B4" s="94"/>
      <c r="C4" s="94"/>
      <c r="D4" s="94"/>
      <c r="E4" s="94"/>
      <c r="F4" s="94"/>
      <c r="G4" s="94"/>
      <c r="H4" s="94"/>
      <c r="I4" s="94"/>
      <c r="J4" s="94"/>
      <c r="K4" s="94"/>
      <c r="L4" s="94"/>
      <c r="M4" s="98"/>
      <c r="N4" s="98"/>
      <c r="O4" s="98"/>
      <c r="P4" s="98"/>
      <c r="Q4" s="98"/>
      <c r="R4" s="98"/>
      <c r="S4" s="98"/>
      <c r="T4" s="99" t="s">
        <v>1</v>
      </c>
      <c r="U4" s="100"/>
      <c r="V4" s="100"/>
      <c r="W4" s="100"/>
      <c r="X4" s="100"/>
      <c r="Y4" s="98"/>
      <c r="Z4" s="98"/>
      <c r="AA4" s="98"/>
      <c r="AB4" s="98"/>
      <c r="AC4" s="98"/>
      <c r="AD4" s="98"/>
      <c r="AE4" s="94"/>
      <c r="AF4" s="94"/>
      <c r="AG4" s="94"/>
      <c r="AH4" s="94"/>
      <c r="AI4" s="94"/>
      <c r="AJ4" s="94"/>
      <c r="AK4" s="94"/>
      <c r="AL4" s="94"/>
      <c r="AM4" s="94"/>
      <c r="AN4" s="94"/>
      <c r="AO4" s="94"/>
      <c r="AP4" s="94"/>
      <c r="AQ4" s="94"/>
      <c r="AR4" s="94"/>
      <c r="AT4" s="571"/>
      <c r="AU4" s="571"/>
      <c r="AV4" s="571"/>
      <c r="AW4" s="571"/>
      <c r="AX4" s="571"/>
    </row>
    <row r="5" spans="1:50" ht="12" customHeight="1" thickTop="1">
      <c r="A5" s="94"/>
      <c r="B5" s="94"/>
      <c r="C5" s="94"/>
      <c r="D5" s="94"/>
      <c r="E5" s="94"/>
      <c r="F5" s="94"/>
      <c r="G5" s="94"/>
      <c r="H5" s="94"/>
      <c r="I5" s="94"/>
      <c r="J5" s="94"/>
      <c r="K5" s="94"/>
      <c r="L5" s="569" t="s">
        <v>2</v>
      </c>
      <c r="M5" s="569"/>
      <c r="N5" s="569"/>
      <c r="O5" s="569"/>
      <c r="P5" s="569"/>
      <c r="Q5" s="569"/>
      <c r="R5" s="569"/>
      <c r="S5" s="569"/>
      <c r="T5" s="569"/>
      <c r="U5" s="569"/>
      <c r="V5" s="569"/>
      <c r="W5" s="569"/>
      <c r="X5" s="569"/>
      <c r="Y5" s="569"/>
      <c r="Z5" s="569"/>
      <c r="AA5" s="569"/>
      <c r="AB5" s="569"/>
      <c r="AC5" s="569"/>
      <c r="AD5" s="569"/>
      <c r="AE5" s="569"/>
      <c r="AF5" s="94"/>
      <c r="AG5" s="94"/>
      <c r="AH5" s="94"/>
      <c r="AI5" s="94"/>
      <c r="AJ5" s="94"/>
      <c r="AK5" s="101"/>
      <c r="AL5" s="101"/>
      <c r="AM5" s="94"/>
      <c r="AN5" s="94"/>
      <c r="AO5" s="407" t="s">
        <v>88</v>
      </c>
      <c r="AP5" s="408"/>
      <c r="AQ5" s="408"/>
      <c r="AR5" s="409"/>
      <c r="AT5" s="571"/>
      <c r="AU5" s="571"/>
      <c r="AV5" s="571"/>
      <c r="AW5" s="571"/>
      <c r="AX5" s="571"/>
    </row>
    <row r="6" spans="1:50" ht="12" customHeight="1" thickBot="1">
      <c r="A6" s="94"/>
      <c r="B6" s="94"/>
      <c r="C6" s="94"/>
      <c r="D6" s="94"/>
      <c r="E6" s="94"/>
      <c r="F6" s="94"/>
      <c r="G6" s="94"/>
      <c r="H6" s="94"/>
      <c r="I6" s="94"/>
      <c r="J6" s="94"/>
      <c r="K6" s="94"/>
      <c r="L6" s="570"/>
      <c r="M6" s="570"/>
      <c r="N6" s="570"/>
      <c r="O6" s="570"/>
      <c r="P6" s="570"/>
      <c r="Q6" s="570"/>
      <c r="R6" s="570"/>
      <c r="S6" s="570"/>
      <c r="T6" s="570"/>
      <c r="U6" s="570"/>
      <c r="V6" s="570"/>
      <c r="W6" s="570"/>
      <c r="X6" s="570"/>
      <c r="Y6" s="570"/>
      <c r="Z6" s="570"/>
      <c r="AA6" s="570"/>
      <c r="AB6" s="570"/>
      <c r="AC6" s="570"/>
      <c r="AD6" s="570"/>
      <c r="AE6" s="570"/>
      <c r="AF6" s="94"/>
      <c r="AG6" s="94"/>
      <c r="AH6" s="94"/>
      <c r="AI6" s="94"/>
      <c r="AJ6" s="94"/>
      <c r="AK6" s="101"/>
      <c r="AL6" s="101"/>
      <c r="AM6" s="94"/>
      <c r="AN6" s="94"/>
      <c r="AO6" s="410"/>
      <c r="AP6" s="411"/>
      <c r="AQ6" s="411"/>
      <c r="AR6" s="412"/>
      <c r="AT6" s="571"/>
      <c r="AU6" s="571"/>
      <c r="AV6" s="571"/>
      <c r="AW6" s="571"/>
      <c r="AX6" s="571"/>
    </row>
    <row r="7" spans="1:50" ht="12" customHeight="1" thickTop="1">
      <c r="A7" s="94"/>
      <c r="B7" s="94"/>
      <c r="C7" s="94"/>
      <c r="D7" s="94"/>
      <c r="E7" s="94"/>
      <c r="F7" s="94"/>
      <c r="G7" s="94"/>
      <c r="H7" s="94"/>
      <c r="I7" s="94"/>
      <c r="J7" s="94"/>
      <c r="K7" s="94"/>
      <c r="L7" s="94"/>
      <c r="M7" s="94"/>
      <c r="N7" s="94"/>
      <c r="O7" s="94"/>
      <c r="P7" s="94"/>
      <c r="Q7" s="94"/>
      <c r="R7" s="94"/>
      <c r="S7" s="94"/>
      <c r="T7" s="94"/>
      <c r="U7" s="94"/>
      <c r="V7" s="94"/>
      <c r="W7" s="94"/>
      <c r="X7" s="94"/>
      <c r="Y7" s="94"/>
      <c r="Z7" s="94"/>
      <c r="AA7" s="94"/>
      <c r="AB7" s="94"/>
      <c r="AC7" s="94"/>
      <c r="AD7" s="94"/>
      <c r="AE7" s="94"/>
      <c r="AF7" s="94"/>
      <c r="AG7" s="94"/>
      <c r="AH7" s="94"/>
      <c r="AI7" s="94"/>
      <c r="AJ7" s="94"/>
      <c r="AK7" s="101"/>
      <c r="AL7" s="101"/>
      <c r="AM7" s="94"/>
      <c r="AN7" s="94"/>
      <c r="AO7" s="94"/>
      <c r="AP7" s="94"/>
      <c r="AQ7" s="94"/>
      <c r="AR7" s="94"/>
      <c r="AT7" s="571"/>
      <c r="AU7" s="571"/>
      <c r="AV7" s="571"/>
      <c r="AW7" s="571"/>
      <c r="AX7" s="571"/>
    </row>
    <row r="8" spans="1:50" ht="6" customHeight="1">
      <c r="A8" s="94"/>
      <c r="B8" s="94"/>
      <c r="C8" s="94"/>
      <c r="D8" s="94"/>
      <c r="E8" s="94"/>
      <c r="F8" s="94"/>
      <c r="G8" s="94"/>
      <c r="H8" s="94"/>
      <c r="I8" s="94"/>
      <c r="J8" s="94"/>
      <c r="K8" s="94"/>
      <c r="L8" s="94"/>
      <c r="M8" s="94"/>
      <c r="N8" s="94"/>
      <c r="O8" s="94"/>
      <c r="P8" s="94"/>
      <c r="Q8" s="94"/>
      <c r="R8" s="94"/>
      <c r="S8" s="94"/>
      <c r="T8" s="94"/>
      <c r="U8" s="94"/>
      <c r="V8" s="94"/>
      <c r="W8" s="94"/>
      <c r="X8" s="94"/>
      <c r="Y8" s="94"/>
      <c r="Z8" s="94"/>
      <c r="AA8" s="94"/>
      <c r="AB8" s="94"/>
      <c r="AC8" s="94"/>
      <c r="AD8" s="94"/>
      <c r="AE8" s="94"/>
      <c r="AF8" s="94"/>
      <c r="AG8" s="94"/>
      <c r="AH8" s="94"/>
      <c r="AI8" s="94"/>
      <c r="AJ8" s="94"/>
      <c r="AK8" s="94"/>
      <c r="AL8" s="94"/>
      <c r="AM8" s="94"/>
      <c r="AN8" s="94"/>
      <c r="AO8" s="94"/>
      <c r="AP8" s="94"/>
      <c r="AQ8" s="94"/>
      <c r="AR8" s="94"/>
      <c r="AT8" s="571"/>
      <c r="AU8" s="571"/>
      <c r="AV8" s="571"/>
      <c r="AW8" s="571"/>
      <c r="AX8" s="571"/>
    </row>
    <row r="9" spans="1:50" ht="12" customHeight="1">
      <c r="A9" s="493" t="s">
        <v>3</v>
      </c>
      <c r="B9" s="494"/>
      <c r="C9" s="494"/>
      <c r="D9" s="494"/>
      <c r="E9" s="494"/>
      <c r="F9" s="494"/>
      <c r="G9" s="494"/>
      <c r="H9" s="375"/>
      <c r="I9" s="496" t="s">
        <v>4</v>
      </c>
      <c r="J9" s="496"/>
      <c r="K9" s="102" t="s">
        <v>5</v>
      </c>
      <c r="L9" s="496" t="s">
        <v>6</v>
      </c>
      <c r="M9" s="496"/>
      <c r="N9" s="497" t="s">
        <v>7</v>
      </c>
      <c r="O9" s="496"/>
      <c r="P9" s="496"/>
      <c r="Q9" s="496"/>
      <c r="R9" s="496"/>
      <c r="S9" s="496"/>
      <c r="T9" s="496" t="s">
        <v>8</v>
      </c>
      <c r="U9" s="496"/>
      <c r="V9" s="496"/>
      <c r="W9" s="94"/>
      <c r="X9" s="94"/>
      <c r="Y9" s="94"/>
      <c r="Z9" s="94"/>
      <c r="AA9" s="94"/>
      <c r="AB9" s="94"/>
      <c r="AC9" s="94"/>
      <c r="AD9" s="94"/>
      <c r="AE9" s="94"/>
      <c r="AF9" s="94"/>
      <c r="AG9" s="94"/>
      <c r="AH9" s="94"/>
      <c r="AI9" s="94"/>
      <c r="AJ9" s="94"/>
      <c r="AK9" s="239">
        <f>'【事業主控】     (このシートに入力してください)'!AK9</f>
        <v>1</v>
      </c>
      <c r="AL9" s="170"/>
      <c r="AM9" s="413" t="s">
        <v>9</v>
      </c>
      <c r="AN9" s="413"/>
      <c r="AO9" s="239">
        <v>1</v>
      </c>
      <c r="AP9" s="170"/>
      <c r="AQ9" s="413" t="s">
        <v>10</v>
      </c>
      <c r="AR9" s="414"/>
      <c r="AT9" s="571"/>
      <c r="AU9" s="571"/>
      <c r="AV9" s="571"/>
      <c r="AW9" s="571"/>
      <c r="AX9" s="571"/>
    </row>
    <row r="10" spans="1:50">
      <c r="A10" s="494"/>
      <c r="B10" s="494"/>
      <c r="C10" s="494"/>
      <c r="D10" s="494"/>
      <c r="E10" s="494"/>
      <c r="F10" s="494"/>
      <c r="G10" s="494"/>
      <c r="H10" s="375"/>
      <c r="I10" s="577" t="str">
        <f>'【事業主控】     (このシートに入力してください)'!I10</f>
        <v>３</v>
      </c>
      <c r="J10" s="557" t="str">
        <f>'【事業主控】     (このシートに入力してください)'!J10</f>
        <v>４</v>
      </c>
      <c r="K10" s="574" t="str">
        <f>'【事業主控】     (このシートに入力してください)'!K10</f>
        <v>１</v>
      </c>
      <c r="L10" s="577" t="str">
        <f>'【事業主控】     (このシートに入力してください)'!L10</f>
        <v>０</v>
      </c>
      <c r="M10" s="557" t="str">
        <f>'【事業主控】     (このシートに入力してください)'!M10</f>
        <v>３</v>
      </c>
      <c r="N10" s="577" t="str">
        <f>'【事業主控】     (このシートに入力してください)'!N10</f>
        <v>９</v>
      </c>
      <c r="O10" s="560" t="str">
        <f>'【事業主控】     (このシートに入力してください)'!O10</f>
        <v>４</v>
      </c>
      <c r="P10" s="560" t="str">
        <f>'【事業主控】     (このシートに入力してください)'!P10</f>
        <v>６</v>
      </c>
      <c r="Q10" s="560" t="str">
        <f>'【事業主控】     (このシートに入力してください)'!Q10</f>
        <v>１</v>
      </c>
      <c r="R10" s="560" t="str">
        <f>'【事業主控】     (このシートに入力してください)'!R10</f>
        <v>１</v>
      </c>
      <c r="S10" s="557" t="str">
        <f>'【事業主控】     (このシートに入力してください)'!S10</f>
        <v>５</v>
      </c>
      <c r="T10" s="247">
        <f>'【事業主控】     (このシートに入力してください)'!T10:T12</f>
        <v>0</v>
      </c>
      <c r="U10" s="163">
        <f>'【事業主控】     (このシートに入力してください)'!U10:U12</f>
        <v>0</v>
      </c>
      <c r="V10" s="572">
        <f>'【事業主控】     (このシートに入力してください)'!V10:V12</f>
        <v>0</v>
      </c>
      <c r="W10" s="94"/>
      <c r="X10" s="94"/>
      <c r="Y10" s="94"/>
      <c r="Z10" s="94"/>
      <c r="AA10" s="94"/>
      <c r="AB10" s="94"/>
      <c r="AC10" s="94"/>
      <c r="AD10" s="94"/>
      <c r="AE10" s="94"/>
      <c r="AF10" s="94"/>
      <c r="AG10" s="94"/>
      <c r="AH10" s="94"/>
      <c r="AI10" s="94"/>
      <c r="AJ10" s="94"/>
      <c r="AK10" s="240"/>
      <c r="AL10" s="171"/>
      <c r="AM10" s="415"/>
      <c r="AN10" s="415"/>
      <c r="AO10" s="240"/>
      <c r="AP10" s="171"/>
      <c r="AQ10" s="415"/>
      <c r="AR10" s="416"/>
      <c r="AT10" s="571"/>
      <c r="AU10" s="571"/>
      <c r="AV10" s="571"/>
      <c r="AW10" s="571"/>
      <c r="AX10" s="571"/>
    </row>
    <row r="11" spans="1:50" ht="9" customHeight="1">
      <c r="A11" s="494"/>
      <c r="B11" s="494"/>
      <c r="C11" s="494"/>
      <c r="D11" s="494"/>
      <c r="E11" s="494"/>
      <c r="F11" s="494"/>
      <c r="G11" s="494"/>
      <c r="H11" s="375"/>
      <c r="I11" s="578"/>
      <c r="J11" s="558"/>
      <c r="K11" s="575"/>
      <c r="L11" s="578"/>
      <c r="M11" s="558"/>
      <c r="N11" s="578"/>
      <c r="O11" s="561"/>
      <c r="P11" s="561"/>
      <c r="Q11" s="561"/>
      <c r="R11" s="561"/>
      <c r="S11" s="558"/>
      <c r="T11" s="248"/>
      <c r="U11" s="164"/>
      <c r="V11" s="573"/>
      <c r="W11" s="94"/>
      <c r="X11" s="94"/>
      <c r="Y11" s="94"/>
      <c r="Z11" s="94"/>
      <c r="AA11" s="94"/>
      <c r="AB11" s="94"/>
      <c r="AC11" s="94"/>
      <c r="AD11" s="94"/>
      <c r="AE11" s="94"/>
      <c r="AF11" s="94"/>
      <c r="AG11" s="94"/>
      <c r="AH11" s="94"/>
      <c r="AI11" s="94"/>
      <c r="AJ11" s="94"/>
      <c r="AK11" s="241"/>
      <c r="AL11" s="172"/>
      <c r="AM11" s="417"/>
      <c r="AN11" s="417"/>
      <c r="AO11" s="241"/>
      <c r="AP11" s="172"/>
      <c r="AQ11" s="417"/>
      <c r="AR11" s="418"/>
    </row>
    <row r="12" spans="1:50" ht="6" customHeight="1">
      <c r="A12" s="495"/>
      <c r="B12" s="495"/>
      <c r="C12" s="495"/>
      <c r="D12" s="495"/>
      <c r="E12" s="495"/>
      <c r="F12" s="495"/>
      <c r="G12" s="495"/>
      <c r="H12" s="239"/>
      <c r="I12" s="579"/>
      <c r="J12" s="559"/>
      <c r="K12" s="576"/>
      <c r="L12" s="579"/>
      <c r="M12" s="559"/>
      <c r="N12" s="579"/>
      <c r="O12" s="562"/>
      <c r="P12" s="562"/>
      <c r="Q12" s="562"/>
      <c r="R12" s="562"/>
      <c r="S12" s="559"/>
      <c r="T12" s="248"/>
      <c r="U12" s="164"/>
      <c r="V12" s="573"/>
      <c r="W12" s="94"/>
      <c r="X12" s="94"/>
      <c r="Y12" s="94"/>
      <c r="Z12" s="94"/>
      <c r="AA12" s="94"/>
      <c r="AB12" s="94"/>
      <c r="AC12" s="94"/>
      <c r="AD12" s="94"/>
      <c r="AE12" s="94"/>
      <c r="AF12" s="94"/>
      <c r="AG12" s="94"/>
      <c r="AH12" s="94"/>
      <c r="AI12" s="94"/>
      <c r="AJ12" s="94"/>
      <c r="AK12" s="94"/>
      <c r="AL12" s="94"/>
      <c r="AM12" s="94"/>
      <c r="AN12" s="94"/>
      <c r="AO12" s="94"/>
      <c r="AP12" s="94"/>
      <c r="AQ12" s="94"/>
      <c r="AR12" s="94"/>
    </row>
    <row r="13" spans="1:50" ht="15" customHeight="1">
      <c r="A13" s="461" t="s">
        <v>17</v>
      </c>
      <c r="B13" s="462"/>
      <c r="C13" s="462"/>
      <c r="D13" s="462"/>
      <c r="E13" s="462"/>
      <c r="F13" s="462"/>
      <c r="G13" s="462"/>
      <c r="H13" s="463"/>
      <c r="I13" s="461" t="s">
        <v>18</v>
      </c>
      <c r="J13" s="462"/>
      <c r="K13" s="462"/>
      <c r="L13" s="462"/>
      <c r="M13" s="470"/>
      <c r="N13" s="473" t="s">
        <v>19</v>
      </c>
      <c r="O13" s="462"/>
      <c r="P13" s="462"/>
      <c r="Q13" s="462"/>
      <c r="R13" s="462"/>
      <c r="S13" s="462"/>
      <c r="T13" s="463"/>
      <c r="U13" s="103" t="s">
        <v>20</v>
      </c>
      <c r="V13" s="104"/>
      <c r="W13" s="104"/>
      <c r="X13" s="476" t="s">
        <v>21</v>
      </c>
      <c r="Y13" s="476"/>
      <c r="Z13" s="476"/>
      <c r="AA13" s="476"/>
      <c r="AB13" s="476"/>
      <c r="AC13" s="476"/>
      <c r="AD13" s="476"/>
      <c r="AE13" s="476"/>
      <c r="AF13" s="476"/>
      <c r="AG13" s="476"/>
      <c r="AH13" s="104"/>
      <c r="AI13" s="104"/>
      <c r="AJ13" s="105"/>
      <c r="AK13" s="106" t="s">
        <v>22</v>
      </c>
      <c r="AL13" s="107"/>
      <c r="AM13" s="478" t="s">
        <v>23</v>
      </c>
      <c r="AN13" s="478"/>
      <c r="AO13" s="478"/>
      <c r="AP13" s="478"/>
      <c r="AQ13" s="478"/>
      <c r="AR13" s="479"/>
    </row>
    <row r="14" spans="1:50" ht="15" customHeight="1">
      <c r="A14" s="464"/>
      <c r="B14" s="465"/>
      <c r="C14" s="465"/>
      <c r="D14" s="465"/>
      <c r="E14" s="465"/>
      <c r="F14" s="465"/>
      <c r="G14" s="465"/>
      <c r="H14" s="466"/>
      <c r="I14" s="464"/>
      <c r="J14" s="465"/>
      <c r="K14" s="465"/>
      <c r="L14" s="465"/>
      <c r="M14" s="471"/>
      <c r="N14" s="474"/>
      <c r="O14" s="465"/>
      <c r="P14" s="465"/>
      <c r="Q14" s="465"/>
      <c r="R14" s="465"/>
      <c r="S14" s="465"/>
      <c r="T14" s="466"/>
      <c r="U14" s="480" t="s">
        <v>24</v>
      </c>
      <c r="V14" s="413"/>
      <c r="W14" s="413"/>
      <c r="X14" s="414"/>
      <c r="Y14" s="480" t="s">
        <v>25</v>
      </c>
      <c r="Z14" s="482"/>
      <c r="AA14" s="482"/>
      <c r="AB14" s="483"/>
      <c r="AC14" s="487" t="s">
        <v>26</v>
      </c>
      <c r="AD14" s="488"/>
      <c r="AE14" s="488"/>
      <c r="AF14" s="489"/>
      <c r="AG14" s="447" t="s">
        <v>27</v>
      </c>
      <c r="AH14" s="448"/>
      <c r="AI14" s="448"/>
      <c r="AJ14" s="449"/>
      <c r="AK14" s="563" t="s">
        <v>28</v>
      </c>
      <c r="AL14" s="564"/>
      <c r="AM14" s="455" t="s">
        <v>29</v>
      </c>
      <c r="AN14" s="456"/>
      <c r="AO14" s="456"/>
      <c r="AP14" s="456"/>
      <c r="AQ14" s="457"/>
      <c r="AR14" s="458"/>
    </row>
    <row r="15" spans="1:50" ht="15" customHeight="1">
      <c r="A15" s="467"/>
      <c r="B15" s="468"/>
      <c r="C15" s="468"/>
      <c r="D15" s="468"/>
      <c r="E15" s="468"/>
      <c r="F15" s="468"/>
      <c r="G15" s="468"/>
      <c r="H15" s="469"/>
      <c r="I15" s="467"/>
      <c r="J15" s="468"/>
      <c r="K15" s="468"/>
      <c r="L15" s="468"/>
      <c r="M15" s="472"/>
      <c r="N15" s="475"/>
      <c r="O15" s="468"/>
      <c r="P15" s="468"/>
      <c r="Q15" s="468"/>
      <c r="R15" s="468"/>
      <c r="S15" s="468"/>
      <c r="T15" s="469"/>
      <c r="U15" s="481"/>
      <c r="V15" s="417"/>
      <c r="W15" s="417"/>
      <c r="X15" s="418"/>
      <c r="Y15" s="484"/>
      <c r="Z15" s="485"/>
      <c r="AA15" s="485"/>
      <c r="AB15" s="486"/>
      <c r="AC15" s="490"/>
      <c r="AD15" s="491"/>
      <c r="AE15" s="491"/>
      <c r="AF15" s="492"/>
      <c r="AG15" s="450"/>
      <c r="AH15" s="451"/>
      <c r="AI15" s="451"/>
      <c r="AJ15" s="452"/>
      <c r="AK15" s="565"/>
      <c r="AL15" s="566"/>
      <c r="AM15" s="459"/>
      <c r="AN15" s="459"/>
      <c r="AO15" s="459"/>
      <c r="AP15" s="459"/>
      <c r="AQ15" s="459"/>
      <c r="AR15" s="460"/>
    </row>
    <row r="16" spans="1:50" ht="18" customHeight="1">
      <c r="A16" s="546" t="str">
        <f>'【事業主控】     (このシートに入力してください)'!A16</f>
        <v>入力見本１</v>
      </c>
      <c r="B16" s="547"/>
      <c r="C16" s="547"/>
      <c r="D16" s="547"/>
      <c r="E16" s="547"/>
      <c r="F16" s="547"/>
      <c r="G16" s="547"/>
      <c r="H16" s="548"/>
      <c r="I16" s="546" t="str">
        <f>'【事業主控】     (このシートに入力してください)'!I16:M17</f>
        <v>府中市入力町</v>
      </c>
      <c r="J16" s="547"/>
      <c r="K16" s="547"/>
      <c r="L16" s="547"/>
      <c r="M16" s="552"/>
      <c r="N16" s="108">
        <f>'【事業主控】     (このシートに入力してください)'!N16</f>
        <v>6</v>
      </c>
      <c r="O16" s="109" t="s">
        <v>30</v>
      </c>
      <c r="P16" s="108">
        <f>'【事業主控】     (このシートに入力してください)'!P16</f>
        <v>4</v>
      </c>
      <c r="Q16" s="109" t="s">
        <v>31</v>
      </c>
      <c r="R16" s="108">
        <f>'【事業主控】     (このシートに入力してください)'!R16</f>
        <v>1</v>
      </c>
      <c r="S16" s="556" t="s">
        <v>32</v>
      </c>
      <c r="T16" s="556"/>
      <c r="U16" s="275"/>
      <c r="V16" s="276"/>
      <c r="W16" s="276"/>
      <c r="X16" s="110"/>
      <c r="Y16" s="111"/>
      <c r="Z16" s="112"/>
      <c r="AA16" s="112"/>
      <c r="AB16" s="110" t="s">
        <v>33</v>
      </c>
      <c r="AC16" s="111"/>
      <c r="AD16" s="112"/>
      <c r="AE16" s="112"/>
      <c r="AF16" s="113" t="s">
        <v>33</v>
      </c>
      <c r="AG16" s="567"/>
      <c r="AH16" s="567"/>
      <c r="AI16" s="567"/>
      <c r="AJ16" s="568"/>
      <c r="AK16" s="111"/>
      <c r="AL16" s="115"/>
      <c r="AM16" s="280"/>
      <c r="AN16" s="281"/>
      <c r="AO16" s="281"/>
      <c r="AP16" s="281"/>
      <c r="AQ16" s="281"/>
      <c r="AR16" s="113" t="s">
        <v>33</v>
      </c>
    </row>
    <row r="17" spans="1:44" ht="18" customHeight="1">
      <c r="A17" s="549"/>
      <c r="B17" s="550"/>
      <c r="C17" s="550"/>
      <c r="D17" s="550"/>
      <c r="E17" s="550"/>
      <c r="F17" s="550"/>
      <c r="G17" s="550"/>
      <c r="H17" s="551"/>
      <c r="I17" s="549"/>
      <c r="J17" s="550"/>
      <c r="K17" s="550"/>
      <c r="L17" s="550"/>
      <c r="M17" s="553"/>
      <c r="N17" s="116">
        <f>'【事業主控】     (このシートに入力してください)'!N17</f>
        <v>7</v>
      </c>
      <c r="O17" s="101" t="s">
        <v>30</v>
      </c>
      <c r="P17" s="117">
        <f>'【事業主控】     (このシートに入力してください)'!P17</f>
        <v>3</v>
      </c>
      <c r="Q17" s="101" t="s">
        <v>31</v>
      </c>
      <c r="R17" s="117">
        <f>'【事業主控】     (このシートに入力してください)'!R17</f>
        <v>31</v>
      </c>
      <c r="S17" s="543" t="s">
        <v>34</v>
      </c>
      <c r="T17" s="543"/>
      <c r="U17" s="292">
        <f>'【事業主控】     (このシートに入力してください)'!U17</f>
        <v>555555</v>
      </c>
      <c r="V17" s="293"/>
      <c r="W17" s="293"/>
      <c r="X17" s="293"/>
      <c r="Y17" s="292">
        <f>'【事業主控】     (このシートに入力してください)'!Y17</f>
        <v>0</v>
      </c>
      <c r="Z17" s="293"/>
      <c r="AA17" s="293"/>
      <c r="AB17" s="293"/>
      <c r="AC17" s="292">
        <f>'【事業主控】     (このシートに入力してください)'!AC17</f>
        <v>0</v>
      </c>
      <c r="AD17" s="293"/>
      <c r="AE17" s="293"/>
      <c r="AF17" s="555"/>
      <c r="AG17" s="498">
        <f>'【事業主控】     (このシートに入力してください)'!AG17</f>
        <v>555555</v>
      </c>
      <c r="AH17" s="498"/>
      <c r="AI17" s="498"/>
      <c r="AJ17" s="499"/>
      <c r="AK17" s="256">
        <f>'【事業主控】     (このシートに入力してください)'!AK17</f>
        <v>23</v>
      </c>
      <c r="AL17" s="257"/>
      <c r="AM17" s="258">
        <f>'【事業主控】     (このシートに入力してください)'!AM17</f>
        <v>127777</v>
      </c>
      <c r="AN17" s="259"/>
      <c r="AO17" s="259"/>
      <c r="AP17" s="259"/>
      <c r="AQ17" s="259"/>
      <c r="AR17" s="120"/>
    </row>
    <row r="18" spans="1:44" ht="18" customHeight="1">
      <c r="A18" s="546" t="str">
        <f>'【事業主控】     (このシートに入力してください)'!A18</f>
        <v>入力見本２</v>
      </c>
      <c r="B18" s="547"/>
      <c r="C18" s="547"/>
      <c r="D18" s="547"/>
      <c r="E18" s="547"/>
      <c r="F18" s="547"/>
      <c r="G18" s="547"/>
      <c r="H18" s="548"/>
      <c r="I18" s="546" t="str">
        <f>'【事業主控】     (このシートに入力してください)'!I18:M19</f>
        <v>府中市見本町</v>
      </c>
      <c r="J18" s="547"/>
      <c r="K18" s="547"/>
      <c r="L18" s="547"/>
      <c r="M18" s="552"/>
      <c r="N18" s="121">
        <f>'【事業主控】     (このシートに入力してください)'!N18</f>
        <v>6</v>
      </c>
      <c r="O18" s="109" t="s">
        <v>30</v>
      </c>
      <c r="P18" s="108">
        <f>'【事業主控】     (このシートに入力してください)'!P18</f>
        <v>6</v>
      </c>
      <c r="Q18" s="109" t="s">
        <v>31</v>
      </c>
      <c r="R18" s="108">
        <f>'【事業主控】     (このシートに入力してください)'!R18</f>
        <v>1</v>
      </c>
      <c r="S18" s="556" t="s">
        <v>32</v>
      </c>
      <c r="T18" s="556"/>
      <c r="U18" s="269"/>
      <c r="V18" s="270"/>
      <c r="W18" s="270"/>
      <c r="X18" s="93"/>
      <c r="Y18" s="8"/>
      <c r="Z18" s="93"/>
      <c r="AA18" s="93"/>
      <c r="AB18" s="93"/>
      <c r="AC18" s="8"/>
      <c r="AD18" s="93"/>
      <c r="AE18" s="93"/>
      <c r="AF18" s="9"/>
      <c r="AG18" s="396"/>
      <c r="AH18" s="396"/>
      <c r="AI18" s="396"/>
      <c r="AJ18" s="397"/>
      <c r="AK18" s="111"/>
      <c r="AL18" s="115"/>
      <c r="AM18" s="269"/>
      <c r="AN18" s="270"/>
      <c r="AO18" s="270"/>
      <c r="AP18" s="270"/>
      <c r="AQ18" s="270"/>
      <c r="AR18" s="114"/>
    </row>
    <row r="19" spans="1:44" ht="18" customHeight="1">
      <c r="A19" s="549"/>
      <c r="B19" s="550"/>
      <c r="C19" s="550"/>
      <c r="D19" s="550"/>
      <c r="E19" s="550"/>
      <c r="F19" s="550"/>
      <c r="G19" s="550"/>
      <c r="H19" s="551"/>
      <c r="I19" s="549"/>
      <c r="J19" s="550"/>
      <c r="K19" s="550"/>
      <c r="L19" s="550"/>
      <c r="M19" s="553"/>
      <c r="N19" s="117">
        <f>'【事業主控】     (このシートに入力してください)'!N19</f>
        <v>6</v>
      </c>
      <c r="O19" s="101" t="s">
        <v>30</v>
      </c>
      <c r="P19" s="117">
        <f>'【事業主控】     (このシートに入力してください)'!P19</f>
        <v>12</v>
      </c>
      <c r="Q19" s="101" t="s">
        <v>31</v>
      </c>
      <c r="R19" s="117">
        <f>'【事業主控】     (このシートに入力してください)'!R19</f>
        <v>1</v>
      </c>
      <c r="S19" s="543" t="s">
        <v>34</v>
      </c>
      <c r="T19" s="543"/>
      <c r="U19" s="292">
        <f>'【事業主控】     (このシートに入力してください)'!U19</f>
        <v>333333</v>
      </c>
      <c r="V19" s="293"/>
      <c r="W19" s="293"/>
      <c r="X19" s="293"/>
      <c r="Y19" s="292">
        <f>'【事業主控】     (このシートに入力してください)'!Y19</f>
        <v>0</v>
      </c>
      <c r="Z19" s="293"/>
      <c r="AA19" s="293"/>
      <c r="AB19" s="293"/>
      <c r="AC19" s="292">
        <f>'【事業主控】     (このシートに入力してください)'!AC19</f>
        <v>0</v>
      </c>
      <c r="AD19" s="293"/>
      <c r="AE19" s="293"/>
      <c r="AF19" s="555"/>
      <c r="AG19" s="498">
        <f>'【事業主控】     (このシートに入力してください)'!AG19</f>
        <v>333333</v>
      </c>
      <c r="AH19" s="498"/>
      <c r="AI19" s="498"/>
      <c r="AJ19" s="499"/>
      <c r="AK19" s="256">
        <f>'【事業主控】     (このシートに入力してください)'!AK19</f>
        <v>23</v>
      </c>
      <c r="AL19" s="257"/>
      <c r="AM19" s="258">
        <f>'【事業主控】     (このシートに入力してください)'!AM19</f>
        <v>76666</v>
      </c>
      <c r="AN19" s="259"/>
      <c r="AO19" s="259"/>
      <c r="AP19" s="259"/>
      <c r="AQ19" s="259"/>
      <c r="AR19" s="120"/>
    </row>
    <row r="20" spans="1:44" ht="18" customHeight="1">
      <c r="A20" s="546">
        <f>'【事業主控】     (このシートに入力してください)'!A20</f>
        <v>0</v>
      </c>
      <c r="B20" s="547"/>
      <c r="C20" s="547"/>
      <c r="D20" s="547"/>
      <c r="E20" s="547"/>
      <c r="F20" s="547"/>
      <c r="G20" s="547"/>
      <c r="H20" s="548"/>
      <c r="I20" s="546">
        <f>'【事業主控】     (このシートに入力してください)'!I20:M21</f>
        <v>0</v>
      </c>
      <c r="J20" s="547"/>
      <c r="K20" s="547"/>
      <c r="L20" s="547"/>
      <c r="M20" s="552"/>
      <c r="N20" s="108">
        <f>'【事業主控】     (このシートに入力してください)'!N20</f>
        <v>0</v>
      </c>
      <c r="O20" s="109" t="s">
        <v>35</v>
      </c>
      <c r="P20" s="108">
        <f>'【事業主控】     (このシートに入力してください)'!P20</f>
        <v>0</v>
      </c>
      <c r="Q20" s="109" t="s">
        <v>36</v>
      </c>
      <c r="R20" s="108">
        <f>'【事業主控】     (このシートに入力してください)'!R20</f>
        <v>0</v>
      </c>
      <c r="S20" s="556" t="s">
        <v>37</v>
      </c>
      <c r="T20" s="556"/>
      <c r="U20" s="269"/>
      <c r="V20" s="270"/>
      <c r="W20" s="270"/>
      <c r="X20" s="93"/>
      <c r="Y20" s="8"/>
      <c r="Z20" s="93"/>
      <c r="AA20" s="93"/>
      <c r="AB20" s="93"/>
      <c r="AC20" s="8"/>
      <c r="AD20" s="93"/>
      <c r="AE20" s="93"/>
      <c r="AF20" s="9"/>
      <c r="AG20" s="396"/>
      <c r="AH20" s="396"/>
      <c r="AI20" s="396"/>
      <c r="AJ20" s="397"/>
      <c r="AK20" s="111"/>
      <c r="AL20" s="115"/>
      <c r="AM20" s="269"/>
      <c r="AN20" s="270"/>
      <c r="AO20" s="270"/>
      <c r="AP20" s="270"/>
      <c r="AQ20" s="270"/>
      <c r="AR20" s="114"/>
    </row>
    <row r="21" spans="1:44" ht="18" customHeight="1">
      <c r="A21" s="549"/>
      <c r="B21" s="550"/>
      <c r="C21" s="550"/>
      <c r="D21" s="550"/>
      <c r="E21" s="550"/>
      <c r="F21" s="550"/>
      <c r="G21" s="550"/>
      <c r="H21" s="551"/>
      <c r="I21" s="549"/>
      <c r="J21" s="550"/>
      <c r="K21" s="550"/>
      <c r="L21" s="550"/>
      <c r="M21" s="553"/>
      <c r="N21" s="116">
        <f>'【事業主控】     (このシートに入力してください)'!N21</f>
        <v>0</v>
      </c>
      <c r="O21" s="122" t="s">
        <v>35</v>
      </c>
      <c r="P21" s="117">
        <f>'【事業主控】     (このシートに入力してください)'!P21</f>
        <v>0</v>
      </c>
      <c r="Q21" s="122" t="s">
        <v>36</v>
      </c>
      <c r="R21" s="117">
        <f>'【事業主控】     (このシートに入力してください)'!R21</f>
        <v>0</v>
      </c>
      <c r="S21" s="554" t="s">
        <v>38</v>
      </c>
      <c r="T21" s="554"/>
      <c r="U21" s="421">
        <f>'【事業主控】     (このシートに入力してください)'!U21</f>
        <v>0</v>
      </c>
      <c r="V21" s="422"/>
      <c r="W21" s="422"/>
      <c r="X21" s="422"/>
      <c r="Y21" s="421">
        <f>'【事業主控】     (このシートに入力してください)'!Y21</f>
        <v>0</v>
      </c>
      <c r="Z21" s="422"/>
      <c r="AA21" s="422"/>
      <c r="AB21" s="422"/>
      <c r="AC21" s="421">
        <f>'【事業主控】     (このシートに入力してください)'!AC21</f>
        <v>0</v>
      </c>
      <c r="AD21" s="422"/>
      <c r="AE21" s="422"/>
      <c r="AF21" s="423"/>
      <c r="AG21" s="498">
        <f>'【事業主控】     (このシートに入力してください)'!AG21</f>
        <v>0</v>
      </c>
      <c r="AH21" s="498"/>
      <c r="AI21" s="498"/>
      <c r="AJ21" s="499"/>
      <c r="AK21" s="256" t="str">
        <f>'【事業主控】     (このシートに入力してください)'!AK21</f>
        <v/>
      </c>
      <c r="AL21" s="257"/>
      <c r="AM21" s="258" t="str">
        <f>'【事業主控】     (このシートに入力してください)'!AM21</f>
        <v/>
      </c>
      <c r="AN21" s="259"/>
      <c r="AO21" s="259"/>
      <c r="AP21" s="259"/>
      <c r="AQ21" s="259"/>
      <c r="AR21" s="120"/>
    </row>
    <row r="22" spans="1:44" ht="18" customHeight="1">
      <c r="A22" s="546">
        <f>'【事業主控】     (このシートに入力してください)'!A22</f>
        <v>0</v>
      </c>
      <c r="B22" s="547"/>
      <c r="C22" s="547"/>
      <c r="D22" s="547"/>
      <c r="E22" s="547"/>
      <c r="F22" s="547"/>
      <c r="G22" s="547"/>
      <c r="H22" s="548"/>
      <c r="I22" s="546">
        <f>'【事業主控】     (このシートに入力してください)'!I22:M23</f>
        <v>0</v>
      </c>
      <c r="J22" s="547"/>
      <c r="K22" s="547"/>
      <c r="L22" s="547"/>
      <c r="M22" s="552"/>
      <c r="N22" s="121">
        <f>'【事業主控】     (このシートに入力してください)'!N22</f>
        <v>0</v>
      </c>
      <c r="O22" s="101" t="s">
        <v>35</v>
      </c>
      <c r="P22" s="108">
        <f>'【事業主控】     (このシートに入力してください)'!P22</f>
        <v>0</v>
      </c>
      <c r="Q22" s="101" t="s">
        <v>36</v>
      </c>
      <c r="R22" s="108">
        <f>'【事業主控】     (このシートに入力してください)'!R22</f>
        <v>0</v>
      </c>
      <c r="S22" s="543" t="s">
        <v>37</v>
      </c>
      <c r="T22" s="543"/>
      <c r="U22" s="292"/>
      <c r="V22" s="293"/>
      <c r="W22" s="293"/>
      <c r="X22" s="118"/>
      <c r="Y22" s="123"/>
      <c r="Z22" s="118"/>
      <c r="AA22" s="118"/>
      <c r="AB22" s="118"/>
      <c r="AC22" s="123"/>
      <c r="AD22" s="118"/>
      <c r="AE22" s="118"/>
      <c r="AF22" s="119"/>
      <c r="AG22" s="396"/>
      <c r="AH22" s="396"/>
      <c r="AI22" s="396"/>
      <c r="AJ22" s="397"/>
      <c r="AK22" s="111"/>
      <c r="AL22" s="115"/>
      <c r="AM22" s="269"/>
      <c r="AN22" s="270"/>
      <c r="AO22" s="270"/>
      <c r="AP22" s="270"/>
      <c r="AQ22" s="270"/>
      <c r="AR22" s="114"/>
    </row>
    <row r="23" spans="1:44" ht="18" customHeight="1">
      <c r="A23" s="549"/>
      <c r="B23" s="550"/>
      <c r="C23" s="550"/>
      <c r="D23" s="550"/>
      <c r="E23" s="550"/>
      <c r="F23" s="550"/>
      <c r="G23" s="550"/>
      <c r="H23" s="551"/>
      <c r="I23" s="549"/>
      <c r="J23" s="550"/>
      <c r="K23" s="550"/>
      <c r="L23" s="550"/>
      <c r="M23" s="553"/>
      <c r="N23" s="117">
        <f>'【事業主控】     (このシートに入力してください)'!N23</f>
        <v>0</v>
      </c>
      <c r="O23" s="122" t="s">
        <v>35</v>
      </c>
      <c r="P23" s="117">
        <f>'【事業主控】     (このシートに入力してください)'!P23</f>
        <v>0</v>
      </c>
      <c r="Q23" s="122" t="s">
        <v>36</v>
      </c>
      <c r="R23" s="117">
        <f>'【事業主控】     (このシートに入力してください)'!R23</f>
        <v>0</v>
      </c>
      <c r="S23" s="554" t="s">
        <v>38</v>
      </c>
      <c r="T23" s="554"/>
      <c r="U23" s="292">
        <f>'【事業主控】     (このシートに入力してください)'!U23</f>
        <v>0</v>
      </c>
      <c r="V23" s="293"/>
      <c r="W23" s="293"/>
      <c r="X23" s="293"/>
      <c r="Y23" s="292">
        <f>'【事業主控】     (このシートに入力してください)'!Y23</f>
        <v>0</v>
      </c>
      <c r="Z23" s="293"/>
      <c r="AA23" s="293"/>
      <c r="AB23" s="293"/>
      <c r="AC23" s="292">
        <f>'【事業主控】     (このシートに入力してください)'!AC23</f>
        <v>0</v>
      </c>
      <c r="AD23" s="293"/>
      <c r="AE23" s="293"/>
      <c r="AF23" s="555"/>
      <c r="AG23" s="498">
        <f>'【事業主控】     (このシートに入力してください)'!AG23</f>
        <v>0</v>
      </c>
      <c r="AH23" s="498"/>
      <c r="AI23" s="498"/>
      <c r="AJ23" s="499"/>
      <c r="AK23" s="256" t="str">
        <f>'【事業主控】     (このシートに入力してください)'!AK23</f>
        <v/>
      </c>
      <c r="AL23" s="257"/>
      <c r="AM23" s="258" t="str">
        <f>'【事業主控】     (このシートに入力してください)'!AM23</f>
        <v/>
      </c>
      <c r="AN23" s="259"/>
      <c r="AO23" s="259"/>
      <c r="AP23" s="259"/>
      <c r="AQ23" s="259"/>
      <c r="AR23" s="120"/>
    </row>
    <row r="24" spans="1:44" ht="18" customHeight="1">
      <c r="A24" s="546">
        <f>'【事業主控】     (このシートに入力してください)'!A24</f>
        <v>0</v>
      </c>
      <c r="B24" s="547"/>
      <c r="C24" s="547"/>
      <c r="D24" s="547"/>
      <c r="E24" s="547"/>
      <c r="F24" s="547"/>
      <c r="G24" s="547"/>
      <c r="H24" s="548"/>
      <c r="I24" s="546">
        <f>'【事業主控】     (このシートに入力してください)'!I24:M25</f>
        <v>0</v>
      </c>
      <c r="J24" s="547"/>
      <c r="K24" s="547"/>
      <c r="L24" s="547"/>
      <c r="M24" s="552"/>
      <c r="N24" s="121">
        <f>'【事業主控】     (このシートに入力してください)'!N24</f>
        <v>0</v>
      </c>
      <c r="O24" s="109" t="s">
        <v>35</v>
      </c>
      <c r="P24" s="108">
        <f>'【事業主控】     (このシートに入力してください)'!P24</f>
        <v>0</v>
      </c>
      <c r="Q24" s="109" t="s">
        <v>36</v>
      </c>
      <c r="R24" s="108">
        <f>'【事業主控】     (このシートに入力してください)'!R24</f>
        <v>0</v>
      </c>
      <c r="S24" s="543" t="s">
        <v>37</v>
      </c>
      <c r="T24" s="543"/>
      <c r="U24" s="269"/>
      <c r="V24" s="270"/>
      <c r="W24" s="270"/>
      <c r="X24" s="93"/>
      <c r="Y24" s="8"/>
      <c r="Z24" s="93"/>
      <c r="AA24" s="93"/>
      <c r="AB24" s="93"/>
      <c r="AC24" s="8"/>
      <c r="AD24" s="93"/>
      <c r="AE24" s="93"/>
      <c r="AF24" s="9"/>
      <c r="AG24" s="396"/>
      <c r="AH24" s="396"/>
      <c r="AI24" s="396"/>
      <c r="AJ24" s="397"/>
      <c r="AK24" s="111"/>
      <c r="AL24" s="115"/>
      <c r="AM24" s="269"/>
      <c r="AN24" s="270"/>
      <c r="AO24" s="270"/>
      <c r="AP24" s="270"/>
      <c r="AQ24" s="270"/>
      <c r="AR24" s="114"/>
    </row>
    <row r="25" spans="1:44" ht="18" customHeight="1">
      <c r="A25" s="549"/>
      <c r="B25" s="550"/>
      <c r="C25" s="550"/>
      <c r="D25" s="550"/>
      <c r="E25" s="550"/>
      <c r="F25" s="550"/>
      <c r="G25" s="550"/>
      <c r="H25" s="551"/>
      <c r="I25" s="549"/>
      <c r="J25" s="550"/>
      <c r="K25" s="550"/>
      <c r="L25" s="550"/>
      <c r="M25" s="553"/>
      <c r="N25" s="117">
        <f>'【事業主控】     (このシートに入力してください)'!N25</f>
        <v>0</v>
      </c>
      <c r="O25" s="122" t="s">
        <v>35</v>
      </c>
      <c r="P25" s="117">
        <f>'【事業主控】     (このシートに入力してください)'!P25</f>
        <v>0</v>
      </c>
      <c r="Q25" s="122" t="s">
        <v>36</v>
      </c>
      <c r="R25" s="117">
        <f>'【事業主控】     (このシートに入力してください)'!R25</f>
        <v>0</v>
      </c>
      <c r="S25" s="554" t="s">
        <v>38</v>
      </c>
      <c r="T25" s="554"/>
      <c r="U25" s="292">
        <f>'【事業主控】     (このシートに入力してください)'!U25</f>
        <v>0</v>
      </c>
      <c r="V25" s="293"/>
      <c r="W25" s="293"/>
      <c r="X25" s="293"/>
      <c r="Y25" s="292">
        <f>'【事業主控】     (このシートに入力してください)'!Y25</f>
        <v>0</v>
      </c>
      <c r="Z25" s="293"/>
      <c r="AA25" s="293"/>
      <c r="AB25" s="293"/>
      <c r="AC25" s="292">
        <f>'【事業主控】     (このシートに入力してください)'!AC25</f>
        <v>0</v>
      </c>
      <c r="AD25" s="293"/>
      <c r="AE25" s="293"/>
      <c r="AF25" s="555"/>
      <c r="AG25" s="498">
        <f>'【事業主控】     (このシートに入力してください)'!AG25</f>
        <v>0</v>
      </c>
      <c r="AH25" s="498"/>
      <c r="AI25" s="498"/>
      <c r="AJ25" s="499"/>
      <c r="AK25" s="256" t="str">
        <f>'【事業主控】     (このシートに入力してください)'!AK25</f>
        <v/>
      </c>
      <c r="AL25" s="257"/>
      <c r="AM25" s="258" t="str">
        <f>'【事業主控】     (このシートに入力してください)'!AM25</f>
        <v/>
      </c>
      <c r="AN25" s="259"/>
      <c r="AO25" s="259"/>
      <c r="AP25" s="259"/>
      <c r="AQ25" s="259"/>
      <c r="AR25" s="120"/>
    </row>
    <row r="26" spans="1:44" ht="18" customHeight="1">
      <c r="A26" s="239" t="s">
        <v>39</v>
      </c>
      <c r="B26" s="170"/>
      <c r="C26" s="170"/>
      <c r="D26" s="435"/>
      <c r="E26" s="437" t="str">
        <f>'【事業主控】     (このシートに入力してください)'!E26:M27</f>
        <v>37 その他の建設事業</v>
      </c>
      <c r="F26" s="536"/>
      <c r="G26" s="536"/>
      <c r="H26" s="536"/>
      <c r="I26" s="536"/>
      <c r="J26" s="536"/>
      <c r="K26" s="536"/>
      <c r="L26" s="536"/>
      <c r="M26" s="537"/>
      <c r="N26" s="239" t="s">
        <v>40</v>
      </c>
      <c r="O26" s="170"/>
      <c r="P26" s="170"/>
      <c r="Q26" s="170"/>
      <c r="R26" s="170"/>
      <c r="S26" s="170"/>
      <c r="T26" s="435"/>
      <c r="U26" s="395"/>
      <c r="V26" s="396"/>
      <c r="W26" s="396"/>
      <c r="X26" s="397"/>
      <c r="Y26" s="8"/>
      <c r="Z26" s="93"/>
      <c r="AA26" s="93"/>
      <c r="AB26" s="93"/>
      <c r="AC26" s="8"/>
      <c r="AD26" s="93"/>
      <c r="AE26" s="93"/>
      <c r="AF26" s="9"/>
      <c r="AG26" s="396"/>
      <c r="AH26" s="396"/>
      <c r="AI26" s="396"/>
      <c r="AJ26" s="397"/>
      <c r="AK26" s="8"/>
      <c r="AL26" s="9"/>
      <c r="AM26" s="269"/>
      <c r="AN26" s="270"/>
      <c r="AO26" s="270"/>
      <c r="AP26" s="270"/>
      <c r="AQ26" s="270"/>
      <c r="AR26" s="114"/>
    </row>
    <row r="27" spans="1:44" ht="18" customHeight="1">
      <c r="A27" s="241"/>
      <c r="B27" s="172"/>
      <c r="C27" s="172"/>
      <c r="D27" s="436"/>
      <c r="E27" s="538"/>
      <c r="F27" s="539"/>
      <c r="G27" s="539"/>
      <c r="H27" s="539"/>
      <c r="I27" s="539"/>
      <c r="J27" s="539"/>
      <c r="K27" s="539"/>
      <c r="L27" s="539"/>
      <c r="M27" s="540"/>
      <c r="N27" s="241"/>
      <c r="O27" s="172"/>
      <c r="P27" s="172"/>
      <c r="Q27" s="172"/>
      <c r="R27" s="172"/>
      <c r="S27" s="172"/>
      <c r="T27" s="436"/>
      <c r="U27" s="258">
        <f>U17+U19+U21+U23+U25</f>
        <v>888888</v>
      </c>
      <c r="V27" s="259"/>
      <c r="W27" s="259"/>
      <c r="X27" s="259"/>
      <c r="Y27" s="258">
        <f>Y17+Y19+Y21+Y23+Y25</f>
        <v>0</v>
      </c>
      <c r="Z27" s="259"/>
      <c r="AA27" s="259"/>
      <c r="AB27" s="259"/>
      <c r="AC27" s="258">
        <f>AC17+AC19+AC21+AC23+AC25</f>
        <v>0</v>
      </c>
      <c r="AD27" s="259"/>
      <c r="AE27" s="259"/>
      <c r="AF27" s="424"/>
      <c r="AG27" s="258">
        <f>'【事業主控】     (このシートに入力してください)'!AG27</f>
        <v>888888</v>
      </c>
      <c r="AH27" s="259"/>
      <c r="AI27" s="259"/>
      <c r="AJ27" s="424"/>
      <c r="AK27" s="256"/>
      <c r="AL27" s="257"/>
      <c r="AM27" s="258">
        <f>'【事業主控】     (このシートに入力してください)'!AM27</f>
        <v>204443</v>
      </c>
      <c r="AN27" s="259"/>
      <c r="AO27" s="259"/>
      <c r="AP27" s="259"/>
      <c r="AQ27" s="259"/>
      <c r="AR27" s="120"/>
    </row>
    <row r="28" spans="1:44" ht="15.75" customHeight="1">
      <c r="A28" s="94"/>
      <c r="B28" s="94"/>
      <c r="C28" s="97" t="s">
        <v>41</v>
      </c>
      <c r="D28" s="94"/>
      <c r="E28" s="94"/>
      <c r="F28" s="94"/>
      <c r="G28" s="94"/>
      <c r="H28" s="94"/>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94"/>
      <c r="AH28" s="94"/>
      <c r="AI28" s="94"/>
      <c r="AJ28" s="94"/>
      <c r="AK28" s="94"/>
      <c r="AL28" s="94"/>
      <c r="AM28" s="541"/>
      <c r="AN28" s="541"/>
      <c r="AO28" s="541"/>
      <c r="AP28" s="541"/>
      <c r="AQ28" s="541"/>
      <c r="AR28" s="94"/>
    </row>
    <row r="29" spans="1:44" ht="15.75" customHeight="1">
      <c r="A29" s="94"/>
      <c r="B29" s="94"/>
      <c r="C29" s="94"/>
      <c r="D29" s="94"/>
      <c r="E29" s="94"/>
      <c r="F29" s="94"/>
      <c r="G29" s="94"/>
      <c r="H29" s="94"/>
      <c r="I29" s="94"/>
      <c r="J29" s="94"/>
      <c r="K29" s="94"/>
      <c r="L29" s="94"/>
      <c r="M29" s="94"/>
      <c r="N29" s="94"/>
      <c r="O29" s="94"/>
      <c r="P29" s="94"/>
      <c r="Q29" s="94"/>
      <c r="R29" s="94"/>
      <c r="S29" s="94"/>
      <c r="T29" s="94"/>
      <c r="U29" s="94"/>
      <c r="V29" s="94"/>
      <c r="W29" s="94"/>
      <c r="X29" s="94"/>
      <c r="Y29" s="94"/>
      <c r="Z29" s="94"/>
      <c r="AA29" s="94"/>
      <c r="AB29" s="94"/>
      <c r="AC29" s="94"/>
      <c r="AD29" s="94"/>
      <c r="AE29" s="94"/>
      <c r="AF29" s="92"/>
      <c r="AG29" s="94"/>
      <c r="AH29" s="124" t="s">
        <v>42</v>
      </c>
      <c r="AI29" s="542">
        <f>'【事業主控】     (このシートに入力してください)'!AI29</f>
        <v>0</v>
      </c>
      <c r="AJ29" s="542"/>
      <c r="AK29" s="542"/>
      <c r="AL29" s="543" t="s">
        <v>43</v>
      </c>
      <c r="AM29" s="543"/>
      <c r="AN29" s="544">
        <f>'【事業主控】     (このシートに入力してください)'!AN29</f>
        <v>0</v>
      </c>
      <c r="AO29" s="545"/>
      <c r="AP29" s="545"/>
      <c r="AQ29" s="545"/>
      <c r="AR29" s="101" t="s">
        <v>44</v>
      </c>
    </row>
    <row r="30" spans="1:44" ht="15.75" customHeight="1">
      <c r="A30" s="94"/>
      <c r="B30" s="94"/>
      <c r="C30" s="363">
        <f>'【事業主控】     (このシートに入力してください)'!C30</f>
        <v>8</v>
      </c>
      <c r="D30" s="363"/>
      <c r="E30" s="54" t="s">
        <v>30</v>
      </c>
      <c r="F30" s="363">
        <f>'【事業主控】     (このシートに入力してください)'!F30</f>
        <v>0</v>
      </c>
      <c r="G30" s="363"/>
      <c r="H30" s="54" t="s">
        <v>31</v>
      </c>
      <c r="I30" s="363">
        <f>'【事業主控】     (このシートに入力してください)'!I30</f>
        <v>0</v>
      </c>
      <c r="J30" s="363"/>
      <c r="K30" s="54" t="s">
        <v>45</v>
      </c>
      <c r="L30" s="94"/>
      <c r="M30" s="94"/>
      <c r="N30" s="94"/>
      <c r="O30" s="94"/>
      <c r="P30" s="94"/>
      <c r="Q30" s="94"/>
      <c r="R30" s="94"/>
      <c r="S30" s="94"/>
      <c r="T30" s="94"/>
      <c r="U30" s="94"/>
      <c r="V30" s="94"/>
      <c r="W30" s="94"/>
      <c r="X30" s="94"/>
      <c r="Y30" s="94"/>
      <c r="Z30" s="94"/>
      <c r="AA30" s="94"/>
      <c r="AB30" s="94"/>
      <c r="AC30" s="94"/>
      <c r="AD30" s="94"/>
      <c r="AE30" s="94"/>
      <c r="AF30" s="125"/>
      <c r="AG30" s="94"/>
      <c r="AH30" s="124" t="s">
        <v>46</v>
      </c>
      <c r="AI30" s="544">
        <f>'【事業主控】     (このシートに入力してください)'!AI30</f>
        <v>0</v>
      </c>
      <c r="AJ30" s="545"/>
      <c r="AK30" s="101" t="s">
        <v>43</v>
      </c>
      <c r="AL30" s="544">
        <f>'【事業主控】     (このシートに入力してください)'!AL30</f>
        <v>0</v>
      </c>
      <c r="AM30" s="545"/>
      <c r="AN30" s="101" t="s">
        <v>43</v>
      </c>
      <c r="AO30" s="544">
        <f>'【事業主控】     (このシートに入力してください)'!AO30</f>
        <v>0</v>
      </c>
      <c r="AP30" s="545"/>
      <c r="AQ30" s="545"/>
      <c r="AR30" s="101" t="s">
        <v>44</v>
      </c>
    </row>
    <row r="31" spans="1:44" ht="15.75" customHeight="1">
      <c r="A31" s="94"/>
      <c r="B31" s="94"/>
      <c r="C31" s="92"/>
      <c r="D31" s="92"/>
      <c r="E31" s="92"/>
      <c r="F31" s="92"/>
      <c r="G31" s="94"/>
      <c r="H31" s="94"/>
      <c r="I31" s="94"/>
      <c r="J31" s="94"/>
      <c r="K31" s="94"/>
      <c r="L31" s="94"/>
      <c r="M31" s="94"/>
      <c r="N31" s="94"/>
      <c r="O31" s="94"/>
      <c r="P31" s="94"/>
      <c r="Q31" s="94"/>
      <c r="R31" s="94"/>
      <c r="S31" s="94"/>
      <c r="T31" s="94"/>
      <c r="U31" s="94"/>
      <c r="V31" s="94"/>
      <c r="W31" s="94"/>
      <c r="X31" s="94"/>
      <c r="Y31" s="94"/>
      <c r="Z31" s="509" t="s">
        <v>49</v>
      </c>
      <c r="AA31" s="509"/>
      <c r="AB31" s="510">
        <f>'【事業主控】     (このシートに入力してください)'!AB31</f>
        <v>0</v>
      </c>
      <c r="AC31" s="510"/>
      <c r="AD31" s="510"/>
      <c r="AE31" s="510"/>
      <c r="AF31" s="510"/>
      <c r="AG31" s="510"/>
      <c r="AH31" s="510"/>
      <c r="AI31" s="510"/>
      <c r="AJ31" s="510"/>
      <c r="AK31" s="510"/>
      <c r="AL31" s="510"/>
      <c r="AM31" s="510"/>
      <c r="AN31" s="510"/>
      <c r="AO31" s="510"/>
      <c r="AP31" s="510"/>
      <c r="AQ31" s="510"/>
      <c r="AR31" s="510"/>
    </row>
    <row r="32" spans="1:44" ht="15.75" customHeight="1">
      <c r="A32" s="94"/>
      <c r="B32" s="94"/>
      <c r="C32" s="92"/>
      <c r="D32" s="92"/>
      <c r="E32" s="92"/>
      <c r="F32" s="92"/>
      <c r="G32" s="96"/>
      <c r="H32" s="94"/>
      <c r="I32" s="94"/>
      <c r="J32" s="94"/>
      <c r="K32" s="94"/>
      <c r="L32" s="94"/>
      <c r="M32" s="94"/>
      <c r="N32" s="94"/>
      <c r="O32" s="94"/>
      <c r="P32" s="94"/>
      <c r="Q32" s="94"/>
      <c r="R32" s="94"/>
      <c r="S32" s="94"/>
      <c r="T32" s="94"/>
      <c r="U32" s="94"/>
      <c r="V32" s="94"/>
      <c r="W32" s="511" t="s">
        <v>50</v>
      </c>
      <c r="X32" s="511"/>
      <c r="Y32" s="511"/>
      <c r="Z32" s="97"/>
      <c r="AA32" s="97"/>
      <c r="AB32" s="512">
        <f>'【事業主控】     (このシートに入力してください)'!AB32</f>
        <v>0</v>
      </c>
      <c r="AC32" s="512"/>
      <c r="AD32" s="512"/>
      <c r="AE32" s="512"/>
      <c r="AF32" s="512"/>
      <c r="AG32" s="512"/>
      <c r="AH32" s="512"/>
      <c r="AI32" s="512"/>
      <c r="AJ32" s="512"/>
      <c r="AK32" s="512"/>
      <c r="AL32" s="512"/>
      <c r="AM32" s="512"/>
      <c r="AN32" s="94"/>
      <c r="AO32" s="94"/>
      <c r="AP32" s="94"/>
      <c r="AQ32" s="94"/>
      <c r="AR32" s="126"/>
    </row>
    <row r="33" spans="1:44" ht="15.75" customHeight="1">
      <c r="A33" s="94"/>
      <c r="B33" s="94"/>
      <c r="C33" s="363" t="s">
        <v>96</v>
      </c>
      <c r="D33" s="363"/>
      <c r="E33" s="363"/>
      <c r="F33" s="363"/>
      <c r="G33" s="54" t="s">
        <v>97</v>
      </c>
      <c r="H33" s="54"/>
      <c r="I33" s="54"/>
      <c r="J33" s="54"/>
      <c r="K33" s="54"/>
      <c r="L33" s="54"/>
      <c r="M33" s="54"/>
      <c r="N33" s="54"/>
      <c r="O33" s="54"/>
      <c r="P33" s="54"/>
      <c r="Q33" s="127"/>
      <c r="R33" s="54"/>
      <c r="S33" s="94"/>
      <c r="T33" s="94"/>
      <c r="U33" s="94"/>
      <c r="V33" s="94"/>
      <c r="W33" s="94"/>
      <c r="X33" s="92"/>
      <c r="Y33" s="92"/>
      <c r="Z33" s="509" t="s">
        <v>52</v>
      </c>
      <c r="AA33" s="509"/>
      <c r="AB33" s="513">
        <f>'【事業主控】     (このシートに入力してください)'!AB33</f>
        <v>0</v>
      </c>
      <c r="AC33" s="513"/>
      <c r="AD33" s="513"/>
      <c r="AE33" s="513"/>
      <c r="AF33" s="513"/>
      <c r="AG33" s="513"/>
      <c r="AH33" s="513"/>
      <c r="AI33" s="513"/>
      <c r="AJ33" s="513"/>
      <c r="AK33" s="513"/>
      <c r="AL33" s="513"/>
      <c r="AM33" s="513"/>
      <c r="AN33" s="54"/>
      <c r="AO33" s="54"/>
      <c r="AP33" s="54"/>
      <c r="AQ33" s="54"/>
      <c r="AR33" s="122"/>
    </row>
    <row r="34" spans="1:44" ht="15.75" customHeight="1">
      <c r="A34" s="94"/>
      <c r="B34" s="94"/>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7"/>
      <c r="AC34" s="96" t="s">
        <v>53</v>
      </c>
      <c r="AD34" s="94"/>
      <c r="AE34" s="94"/>
      <c r="AF34" s="94"/>
      <c r="AG34" s="94"/>
      <c r="AH34" s="94"/>
      <c r="AI34" s="94"/>
      <c r="AJ34" s="94"/>
      <c r="AK34" s="94"/>
      <c r="AL34" s="94"/>
      <c r="AM34" s="94"/>
      <c r="AN34" s="94"/>
      <c r="AO34" s="94"/>
      <c r="AP34" s="94"/>
      <c r="AQ34" s="94"/>
      <c r="AR34" s="94"/>
    </row>
    <row r="35" spans="1:44" ht="15.75" customHeight="1">
      <c r="A35" s="94"/>
      <c r="B35" s="94"/>
      <c r="C35" s="128" t="s">
        <v>54</v>
      </c>
      <c r="D35" s="128"/>
      <c r="E35" s="97"/>
      <c r="F35" s="97"/>
      <c r="G35" s="97"/>
      <c r="H35" s="97"/>
      <c r="I35" s="97"/>
      <c r="J35" s="97"/>
      <c r="K35" s="97"/>
      <c r="L35" s="97"/>
      <c r="M35" s="97"/>
      <c r="N35" s="97"/>
      <c r="O35" s="97"/>
      <c r="P35" s="97"/>
      <c r="Q35" s="97"/>
      <c r="R35" s="97"/>
      <c r="S35" s="97"/>
      <c r="T35" s="97"/>
      <c r="U35" s="97"/>
      <c r="V35" s="97"/>
      <c r="W35" s="97"/>
      <c r="X35" s="94"/>
      <c r="Y35" s="94"/>
      <c r="Z35" s="514" t="s">
        <v>55</v>
      </c>
      <c r="AA35" s="515"/>
      <c r="AB35" s="520" t="s">
        <v>56</v>
      </c>
      <c r="AC35" s="521"/>
      <c r="AD35" s="521"/>
      <c r="AE35" s="521"/>
      <c r="AF35" s="521"/>
      <c r="AG35" s="522"/>
      <c r="AH35" s="129"/>
      <c r="AI35" s="526" t="s">
        <v>57</v>
      </c>
      <c r="AJ35" s="526"/>
      <c r="AK35" s="526"/>
      <c r="AL35" s="526"/>
      <c r="AM35" s="526"/>
      <c r="AN35" s="130"/>
      <c r="AO35" s="528" t="s">
        <v>58</v>
      </c>
      <c r="AP35" s="529"/>
      <c r="AQ35" s="529"/>
      <c r="AR35" s="530"/>
    </row>
    <row r="36" spans="1:44" ht="15.75" customHeight="1">
      <c r="A36" s="94"/>
      <c r="B36" s="94"/>
      <c r="C36" s="128" t="s">
        <v>60</v>
      </c>
      <c r="D36" s="128"/>
      <c r="E36" s="97"/>
      <c r="F36" s="97"/>
      <c r="G36" s="97"/>
      <c r="H36" s="97"/>
      <c r="I36" s="97"/>
      <c r="J36" s="97"/>
      <c r="K36" s="97"/>
      <c r="L36" s="97"/>
      <c r="M36" s="97"/>
      <c r="N36" s="97"/>
      <c r="O36" s="97"/>
      <c r="P36" s="97"/>
      <c r="Q36" s="97"/>
      <c r="R36" s="97"/>
      <c r="S36" s="97"/>
      <c r="T36" s="97"/>
      <c r="U36" s="97"/>
      <c r="V36" s="97"/>
      <c r="W36" s="97"/>
      <c r="X36" s="94"/>
      <c r="Y36" s="94"/>
      <c r="Z36" s="516"/>
      <c r="AA36" s="517"/>
      <c r="AB36" s="523"/>
      <c r="AC36" s="524"/>
      <c r="AD36" s="524"/>
      <c r="AE36" s="524"/>
      <c r="AF36" s="524"/>
      <c r="AG36" s="525"/>
      <c r="AH36" s="96"/>
      <c r="AI36" s="527"/>
      <c r="AJ36" s="527"/>
      <c r="AK36" s="527"/>
      <c r="AL36" s="527"/>
      <c r="AM36" s="527"/>
      <c r="AN36" s="59"/>
      <c r="AO36" s="531"/>
      <c r="AP36" s="532"/>
      <c r="AQ36" s="532"/>
      <c r="AR36" s="533"/>
    </row>
    <row r="37" spans="1:44" ht="15.75" customHeight="1">
      <c r="A37" s="94"/>
      <c r="B37" s="94"/>
      <c r="C37" s="128" t="s">
        <v>59</v>
      </c>
      <c r="D37" s="128"/>
      <c r="E37" s="97"/>
      <c r="F37" s="97"/>
      <c r="G37" s="97"/>
      <c r="H37" s="97"/>
      <c r="I37" s="97"/>
      <c r="J37" s="97"/>
      <c r="K37" s="97"/>
      <c r="L37" s="97"/>
      <c r="M37" s="97"/>
      <c r="N37" s="97"/>
      <c r="O37" s="97"/>
      <c r="P37" s="97"/>
      <c r="Q37" s="97"/>
      <c r="R37" s="97"/>
      <c r="S37" s="97"/>
      <c r="T37" s="97"/>
      <c r="U37" s="97"/>
      <c r="V37" s="97"/>
      <c r="W37" s="97"/>
      <c r="X37" s="94"/>
      <c r="Y37" s="94"/>
      <c r="Z37" s="516"/>
      <c r="AA37" s="517"/>
      <c r="AB37" s="341"/>
      <c r="AC37" s="342"/>
      <c r="AD37" s="342"/>
      <c r="AE37" s="342"/>
      <c r="AF37" s="342"/>
      <c r="AG37" s="343"/>
      <c r="AH37" s="347"/>
      <c r="AI37" s="348"/>
      <c r="AJ37" s="348"/>
      <c r="AK37" s="348"/>
      <c r="AL37" s="348"/>
      <c r="AM37" s="348"/>
      <c r="AN37" s="534"/>
      <c r="AO37" s="353"/>
      <c r="AP37" s="354"/>
      <c r="AQ37" s="354"/>
      <c r="AR37" s="355"/>
    </row>
    <row r="38" spans="1:44" ht="15.75" customHeight="1">
      <c r="A38" s="94"/>
      <c r="B38" s="94"/>
      <c r="C38" s="131"/>
      <c r="E38" s="97"/>
      <c r="F38" s="97"/>
      <c r="G38" s="97"/>
      <c r="H38" s="97"/>
      <c r="I38" s="97"/>
      <c r="J38" s="97"/>
      <c r="K38" s="97"/>
      <c r="L38" s="97"/>
      <c r="M38" s="97"/>
      <c r="N38" s="97"/>
      <c r="O38" s="97"/>
      <c r="P38" s="97"/>
      <c r="Q38" s="97"/>
      <c r="R38" s="97"/>
      <c r="S38" s="97"/>
      <c r="T38" s="97"/>
      <c r="U38" s="97"/>
      <c r="V38" s="97"/>
      <c r="W38" s="97"/>
      <c r="X38" s="94"/>
      <c r="Y38" s="94"/>
      <c r="Z38" s="518"/>
      <c r="AA38" s="519"/>
      <c r="AB38" s="344"/>
      <c r="AC38" s="345"/>
      <c r="AD38" s="345"/>
      <c r="AE38" s="345"/>
      <c r="AF38" s="345"/>
      <c r="AG38" s="346"/>
      <c r="AH38" s="349"/>
      <c r="AI38" s="350"/>
      <c r="AJ38" s="350"/>
      <c r="AK38" s="350"/>
      <c r="AL38" s="350"/>
      <c r="AM38" s="350"/>
      <c r="AN38" s="535"/>
      <c r="AO38" s="356"/>
      <c r="AP38" s="357"/>
      <c r="AQ38" s="357"/>
      <c r="AR38" s="358"/>
    </row>
    <row r="39" spans="1:44" ht="8.25" customHeight="1">
      <c r="A39" s="94"/>
      <c r="B39" s="94"/>
      <c r="C39" s="94"/>
      <c r="D39" s="94"/>
      <c r="E39" s="94"/>
      <c r="F39" s="94"/>
      <c r="G39" s="94"/>
      <c r="H39" s="94"/>
      <c r="I39" s="94"/>
      <c r="J39" s="94"/>
      <c r="K39" s="94"/>
      <c r="L39" s="94"/>
      <c r="M39" s="94"/>
      <c r="N39" s="94"/>
      <c r="O39" s="94"/>
      <c r="P39" s="94"/>
      <c r="Q39" s="94"/>
      <c r="R39" s="94"/>
      <c r="S39" s="94"/>
      <c r="T39" s="94"/>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row>
    <row r="40" spans="1:44" ht="6" customHeight="1">
      <c r="A40" s="94"/>
      <c r="B40" s="94"/>
      <c r="C40" s="94"/>
      <c r="D40" s="94"/>
      <c r="E40" s="94"/>
      <c r="F40" s="94"/>
      <c r="G40" s="94"/>
      <c r="H40" s="94"/>
      <c r="I40" s="94"/>
      <c r="J40" s="94"/>
      <c r="K40" s="94"/>
      <c r="L40" s="94"/>
      <c r="M40" s="94"/>
      <c r="N40" s="94"/>
      <c r="O40" s="94"/>
      <c r="P40" s="94"/>
      <c r="Q40" s="94"/>
      <c r="R40" s="94"/>
      <c r="S40" s="94"/>
      <c r="T40" s="94"/>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row>
    <row r="41" spans="1:44" ht="18" customHeight="1" thickBot="1">
      <c r="A41" s="97" t="s">
        <v>61</v>
      </c>
      <c r="B41" s="94"/>
      <c r="C41" s="94"/>
      <c r="D41" s="94"/>
      <c r="E41" s="94"/>
      <c r="F41" s="94"/>
      <c r="G41" s="94"/>
      <c r="H41" s="94"/>
      <c r="I41" s="94"/>
      <c r="J41" s="94"/>
      <c r="K41" s="94"/>
      <c r="L41" s="94"/>
      <c r="M41" s="94"/>
      <c r="N41" s="94"/>
      <c r="O41" s="94"/>
      <c r="P41" s="94"/>
      <c r="Q41" s="94"/>
      <c r="R41" s="92"/>
      <c r="S41" s="92"/>
      <c r="T41" s="92"/>
      <c r="U41" s="92"/>
      <c r="V41" s="92"/>
      <c r="W41" s="94"/>
      <c r="X41" s="94"/>
      <c r="Y41" s="94"/>
      <c r="Z41" s="94"/>
      <c r="AA41" s="94"/>
      <c r="AB41" s="94"/>
      <c r="AC41" s="94"/>
      <c r="AD41" s="94"/>
      <c r="AE41" s="94"/>
      <c r="AF41" s="94"/>
      <c r="AG41" s="94"/>
      <c r="AH41" s="94"/>
      <c r="AI41" s="94"/>
      <c r="AJ41" s="94"/>
      <c r="AK41" s="132"/>
      <c r="AL41" s="132"/>
      <c r="AM41" s="132"/>
      <c r="AN41" s="132"/>
      <c r="AO41" s="94"/>
      <c r="AP41" s="94"/>
      <c r="AQ41" s="94"/>
      <c r="AR41" s="94"/>
    </row>
    <row r="42" spans="1:44" ht="12" customHeight="1" thickTop="1">
      <c r="A42" s="94"/>
      <c r="B42" s="94"/>
      <c r="C42" s="94"/>
      <c r="D42" s="94"/>
      <c r="E42" s="94"/>
      <c r="F42" s="94"/>
      <c r="G42" s="94"/>
      <c r="H42" s="94"/>
      <c r="I42" s="94"/>
      <c r="J42" s="94"/>
      <c r="K42" s="94"/>
      <c r="L42" s="133"/>
      <c r="M42" s="133"/>
      <c r="N42" s="133"/>
      <c r="O42" s="133"/>
      <c r="P42" s="133"/>
      <c r="Q42" s="133"/>
      <c r="R42" s="133"/>
      <c r="S42" s="134"/>
      <c r="T42" s="134"/>
      <c r="U42" s="134"/>
      <c r="V42" s="134"/>
      <c r="W42" s="134"/>
      <c r="X42" s="134"/>
      <c r="Y42" s="134"/>
      <c r="Z42" s="133"/>
      <c r="AA42" s="133"/>
      <c r="AB42" s="133"/>
      <c r="AC42" s="94"/>
      <c r="AD42" s="94"/>
      <c r="AE42" s="94"/>
      <c r="AF42" s="94"/>
      <c r="AG42" s="94"/>
      <c r="AH42" s="94"/>
      <c r="AI42" s="94"/>
      <c r="AJ42" s="94"/>
      <c r="AK42" s="132"/>
      <c r="AL42" s="132"/>
      <c r="AM42" s="94"/>
      <c r="AN42" s="94"/>
      <c r="AO42" s="407" t="s">
        <v>88</v>
      </c>
      <c r="AP42" s="408"/>
      <c r="AQ42" s="408"/>
      <c r="AR42" s="409"/>
    </row>
    <row r="43" spans="1:44" ht="12.75" customHeight="1" thickBot="1">
      <c r="A43" s="94"/>
      <c r="B43" s="94"/>
      <c r="C43" s="94"/>
      <c r="D43" s="94"/>
      <c r="E43" s="94"/>
      <c r="F43" s="94"/>
      <c r="G43" s="94"/>
      <c r="H43" s="94"/>
      <c r="I43" s="94"/>
      <c r="J43" s="94"/>
      <c r="K43" s="94"/>
      <c r="L43" s="133"/>
      <c r="M43" s="133"/>
      <c r="N43" s="133"/>
      <c r="O43" s="133"/>
      <c r="P43" s="133"/>
      <c r="Q43" s="133"/>
      <c r="R43" s="133"/>
      <c r="S43" s="134"/>
      <c r="T43" s="134"/>
      <c r="U43" s="134"/>
      <c r="V43" s="134"/>
      <c r="W43" s="134"/>
      <c r="X43" s="134"/>
      <c r="Y43" s="134"/>
      <c r="Z43" s="133"/>
      <c r="AA43" s="133"/>
      <c r="AB43" s="133"/>
      <c r="AC43" s="94"/>
      <c r="AD43" s="94"/>
      <c r="AE43" s="94"/>
      <c r="AF43" s="94"/>
      <c r="AG43" s="94"/>
      <c r="AH43" s="94"/>
      <c r="AI43" s="94"/>
      <c r="AJ43" s="94"/>
      <c r="AK43" s="132"/>
      <c r="AL43" s="132"/>
      <c r="AM43" s="94"/>
      <c r="AN43" s="94"/>
      <c r="AO43" s="410"/>
      <c r="AP43" s="411"/>
      <c r="AQ43" s="411"/>
      <c r="AR43" s="412"/>
    </row>
    <row r="44" spans="1:44" ht="12.75" customHeight="1" thickTop="1">
      <c r="A44" s="94"/>
      <c r="B44" s="94"/>
      <c r="C44" s="94"/>
      <c r="D44" s="94"/>
      <c r="E44" s="94"/>
      <c r="F44" s="94"/>
      <c r="G44" s="94"/>
      <c r="H44" s="94"/>
      <c r="I44" s="94"/>
      <c r="J44" s="94"/>
      <c r="K44" s="94"/>
      <c r="L44" s="133"/>
      <c r="M44" s="133"/>
      <c r="N44" s="133"/>
      <c r="O44" s="133"/>
      <c r="P44" s="133"/>
      <c r="Q44" s="133"/>
      <c r="R44" s="133"/>
      <c r="S44" s="133"/>
      <c r="T44" s="133"/>
      <c r="U44" s="133"/>
      <c r="V44" s="133"/>
      <c r="W44" s="133"/>
      <c r="X44" s="133"/>
      <c r="Y44" s="133"/>
      <c r="Z44" s="133"/>
      <c r="AA44" s="133"/>
      <c r="AB44" s="133"/>
      <c r="AC44" s="94"/>
      <c r="AD44" s="94"/>
      <c r="AE44" s="94"/>
      <c r="AF44" s="94"/>
      <c r="AG44" s="94"/>
      <c r="AH44" s="94"/>
      <c r="AI44" s="94"/>
      <c r="AJ44" s="94"/>
      <c r="AK44" s="132"/>
      <c r="AL44" s="132"/>
      <c r="AM44" s="94"/>
      <c r="AN44" s="94"/>
      <c r="AO44" s="94"/>
      <c r="AP44" s="94"/>
      <c r="AQ44" s="94"/>
      <c r="AR44" s="94"/>
    </row>
    <row r="45" spans="1:44" ht="6" customHeight="1">
      <c r="A45" s="94"/>
      <c r="B45" s="94"/>
      <c r="C45" s="94"/>
      <c r="D45" s="94"/>
      <c r="E45" s="94"/>
      <c r="F45" s="94"/>
      <c r="G45" s="94"/>
      <c r="H45" s="94"/>
      <c r="I45" s="94"/>
      <c r="J45" s="94"/>
      <c r="K45" s="94"/>
      <c r="L45" s="133"/>
      <c r="M45" s="133"/>
      <c r="N45" s="133"/>
      <c r="O45" s="133"/>
      <c r="P45" s="133"/>
      <c r="Q45" s="133"/>
      <c r="R45" s="133"/>
      <c r="S45" s="133"/>
      <c r="T45" s="133"/>
      <c r="U45" s="133"/>
      <c r="V45" s="133"/>
      <c r="W45" s="133"/>
      <c r="X45" s="133"/>
      <c r="Y45" s="133"/>
      <c r="Z45" s="133"/>
      <c r="AA45" s="133"/>
      <c r="AB45" s="133"/>
      <c r="AC45" s="94"/>
      <c r="AD45" s="94"/>
      <c r="AE45" s="94"/>
      <c r="AF45" s="94"/>
      <c r="AG45" s="94"/>
      <c r="AH45" s="94"/>
      <c r="AI45" s="94"/>
      <c r="AJ45" s="94"/>
      <c r="AK45" s="132"/>
      <c r="AL45" s="132"/>
      <c r="AM45" s="94"/>
      <c r="AN45" s="94"/>
      <c r="AO45" s="94"/>
      <c r="AP45" s="94"/>
      <c r="AQ45" s="94"/>
      <c r="AR45" s="94"/>
    </row>
    <row r="46" spans="1:44" ht="11.25" customHeight="1">
      <c r="A46" s="493" t="s">
        <v>3</v>
      </c>
      <c r="B46" s="494"/>
      <c r="C46" s="494"/>
      <c r="D46" s="494"/>
      <c r="E46" s="494"/>
      <c r="F46" s="494"/>
      <c r="G46" s="494"/>
      <c r="H46" s="494"/>
      <c r="I46" s="496" t="s">
        <v>4</v>
      </c>
      <c r="J46" s="496"/>
      <c r="K46" s="102" t="s">
        <v>5</v>
      </c>
      <c r="L46" s="496" t="s">
        <v>6</v>
      </c>
      <c r="M46" s="496"/>
      <c r="N46" s="497" t="s">
        <v>7</v>
      </c>
      <c r="O46" s="496"/>
      <c r="P46" s="496"/>
      <c r="Q46" s="496"/>
      <c r="R46" s="496"/>
      <c r="S46" s="496"/>
      <c r="T46" s="496" t="s">
        <v>8</v>
      </c>
      <c r="U46" s="496"/>
      <c r="V46" s="496"/>
      <c r="W46" s="94"/>
      <c r="X46" s="94"/>
      <c r="Y46" s="94"/>
      <c r="Z46" s="94"/>
      <c r="AA46" s="94"/>
      <c r="AB46" s="94"/>
      <c r="AC46" s="101"/>
      <c r="AD46" s="101"/>
      <c r="AE46" s="101"/>
      <c r="AF46" s="101"/>
      <c r="AG46" s="101"/>
      <c r="AH46" s="101"/>
      <c r="AI46" s="101"/>
      <c r="AJ46" s="94"/>
      <c r="AK46" s="239">
        <f>'【事業主控】     (このシートに入力してください)'!AK46</f>
        <v>1</v>
      </c>
      <c r="AL46" s="170"/>
      <c r="AM46" s="413" t="s">
        <v>9</v>
      </c>
      <c r="AN46" s="413"/>
      <c r="AO46" s="170">
        <v>2</v>
      </c>
      <c r="AP46" s="170"/>
      <c r="AQ46" s="413" t="s">
        <v>10</v>
      </c>
      <c r="AR46" s="414"/>
    </row>
    <row r="47" spans="1:44" ht="11.25" customHeight="1">
      <c r="A47" s="494"/>
      <c r="B47" s="494"/>
      <c r="C47" s="494"/>
      <c r="D47" s="494"/>
      <c r="E47" s="494"/>
      <c r="F47" s="494"/>
      <c r="G47" s="494"/>
      <c r="H47" s="494"/>
      <c r="I47" s="374" t="str">
        <f t="shared" ref="I47:V47" si="0">I10</f>
        <v>３</v>
      </c>
      <c r="J47" s="318" t="str">
        <f t="shared" si="0"/>
        <v>４</v>
      </c>
      <c r="K47" s="376" t="str">
        <f t="shared" si="0"/>
        <v>１</v>
      </c>
      <c r="L47" s="312" t="str">
        <f t="shared" si="0"/>
        <v>０</v>
      </c>
      <c r="M47" s="318" t="str">
        <f t="shared" si="0"/>
        <v>３</v>
      </c>
      <c r="N47" s="312" t="str">
        <f t="shared" si="0"/>
        <v>９</v>
      </c>
      <c r="O47" s="315" t="str">
        <f t="shared" si="0"/>
        <v>４</v>
      </c>
      <c r="P47" s="315" t="str">
        <f t="shared" si="0"/>
        <v>６</v>
      </c>
      <c r="Q47" s="315" t="str">
        <f t="shared" si="0"/>
        <v>１</v>
      </c>
      <c r="R47" s="315" t="str">
        <f t="shared" si="0"/>
        <v>１</v>
      </c>
      <c r="S47" s="318" t="str">
        <f t="shared" si="0"/>
        <v>５</v>
      </c>
      <c r="T47" s="312">
        <f t="shared" si="0"/>
        <v>0</v>
      </c>
      <c r="U47" s="315">
        <f t="shared" si="0"/>
        <v>0</v>
      </c>
      <c r="V47" s="318">
        <f t="shared" si="0"/>
        <v>0</v>
      </c>
      <c r="W47" s="94"/>
      <c r="X47" s="94"/>
      <c r="Y47" s="94"/>
      <c r="Z47" s="94"/>
      <c r="AA47" s="94"/>
      <c r="AB47" s="94"/>
      <c r="AC47" s="101"/>
      <c r="AD47" s="101"/>
      <c r="AE47" s="101"/>
      <c r="AF47" s="101"/>
      <c r="AG47" s="101"/>
      <c r="AH47" s="101"/>
      <c r="AI47" s="101"/>
      <c r="AJ47" s="94"/>
      <c r="AK47" s="240"/>
      <c r="AL47" s="171"/>
      <c r="AM47" s="415"/>
      <c r="AN47" s="415"/>
      <c r="AO47" s="171"/>
      <c r="AP47" s="171"/>
      <c r="AQ47" s="415"/>
      <c r="AR47" s="416"/>
    </row>
    <row r="48" spans="1:44" ht="11.25" customHeight="1">
      <c r="A48" s="494"/>
      <c r="B48" s="494"/>
      <c r="C48" s="494"/>
      <c r="D48" s="494"/>
      <c r="E48" s="494"/>
      <c r="F48" s="494"/>
      <c r="G48" s="494"/>
      <c r="H48" s="494"/>
      <c r="I48" s="375"/>
      <c r="J48" s="319"/>
      <c r="K48" s="377"/>
      <c r="L48" s="313"/>
      <c r="M48" s="319"/>
      <c r="N48" s="313"/>
      <c r="O48" s="316"/>
      <c r="P48" s="316"/>
      <c r="Q48" s="316"/>
      <c r="R48" s="316"/>
      <c r="S48" s="319"/>
      <c r="T48" s="313"/>
      <c r="U48" s="316"/>
      <c r="V48" s="319"/>
      <c r="W48" s="94"/>
      <c r="X48" s="94"/>
      <c r="Y48" s="94"/>
      <c r="Z48" s="94"/>
      <c r="AA48" s="94"/>
      <c r="AB48" s="94"/>
      <c r="AC48" s="101"/>
      <c r="AD48" s="101"/>
      <c r="AE48" s="101"/>
      <c r="AF48" s="101"/>
      <c r="AG48" s="101"/>
      <c r="AH48" s="101"/>
      <c r="AI48" s="101"/>
      <c r="AJ48" s="94"/>
      <c r="AK48" s="241"/>
      <c r="AL48" s="172"/>
      <c r="AM48" s="417"/>
      <c r="AN48" s="417"/>
      <c r="AO48" s="172"/>
      <c r="AP48" s="172"/>
      <c r="AQ48" s="417"/>
      <c r="AR48" s="418"/>
    </row>
    <row r="49" spans="1:44" ht="6" customHeight="1">
      <c r="A49" s="495"/>
      <c r="B49" s="495"/>
      <c r="C49" s="495"/>
      <c r="D49" s="495"/>
      <c r="E49" s="495"/>
      <c r="F49" s="495"/>
      <c r="G49" s="495"/>
      <c r="H49" s="495"/>
      <c r="I49" s="375"/>
      <c r="J49" s="320"/>
      <c r="K49" s="378"/>
      <c r="L49" s="314"/>
      <c r="M49" s="320"/>
      <c r="N49" s="314"/>
      <c r="O49" s="317"/>
      <c r="P49" s="317"/>
      <c r="Q49" s="317"/>
      <c r="R49" s="317"/>
      <c r="S49" s="320"/>
      <c r="T49" s="314"/>
      <c r="U49" s="317"/>
      <c r="V49" s="320"/>
      <c r="W49" s="94"/>
      <c r="X49" s="94"/>
      <c r="Y49" s="94"/>
      <c r="Z49" s="94"/>
      <c r="AA49" s="94"/>
      <c r="AB49" s="94"/>
      <c r="AC49" s="94"/>
      <c r="AD49" s="94"/>
      <c r="AE49" s="94"/>
      <c r="AF49" s="94"/>
      <c r="AG49" s="94"/>
      <c r="AH49" s="94"/>
      <c r="AI49" s="94"/>
      <c r="AJ49" s="94"/>
      <c r="AK49" s="94"/>
      <c r="AL49" s="94"/>
      <c r="AM49" s="94"/>
      <c r="AN49" s="94"/>
      <c r="AO49" s="94"/>
      <c r="AP49" s="94"/>
      <c r="AQ49" s="94"/>
      <c r="AR49" s="94"/>
    </row>
    <row r="50" spans="1:44" ht="15" customHeight="1">
      <c r="A50" s="461" t="s">
        <v>62</v>
      </c>
      <c r="B50" s="462"/>
      <c r="C50" s="462"/>
      <c r="D50" s="462"/>
      <c r="E50" s="462"/>
      <c r="F50" s="462"/>
      <c r="G50" s="462"/>
      <c r="H50" s="463"/>
      <c r="I50" s="461" t="s">
        <v>18</v>
      </c>
      <c r="J50" s="462"/>
      <c r="K50" s="462"/>
      <c r="L50" s="462"/>
      <c r="M50" s="470"/>
      <c r="N50" s="473" t="s">
        <v>63</v>
      </c>
      <c r="O50" s="462"/>
      <c r="P50" s="462"/>
      <c r="Q50" s="462"/>
      <c r="R50" s="462"/>
      <c r="S50" s="462"/>
      <c r="T50" s="463"/>
      <c r="U50" s="103" t="s">
        <v>20</v>
      </c>
      <c r="V50" s="104"/>
      <c r="W50" s="104"/>
      <c r="X50" s="476" t="s">
        <v>21</v>
      </c>
      <c r="Y50" s="476"/>
      <c r="Z50" s="476"/>
      <c r="AA50" s="476"/>
      <c r="AB50" s="476"/>
      <c r="AC50" s="476"/>
      <c r="AD50" s="476"/>
      <c r="AE50" s="476"/>
      <c r="AF50" s="476"/>
      <c r="AG50" s="476"/>
      <c r="AH50" s="104"/>
      <c r="AI50" s="104"/>
      <c r="AJ50" s="105"/>
      <c r="AK50" s="477" t="s">
        <v>22</v>
      </c>
      <c r="AL50" s="477"/>
      <c r="AM50" s="478" t="s">
        <v>23</v>
      </c>
      <c r="AN50" s="478"/>
      <c r="AO50" s="478"/>
      <c r="AP50" s="478"/>
      <c r="AQ50" s="478"/>
      <c r="AR50" s="479"/>
    </row>
    <row r="51" spans="1:44" ht="15" customHeight="1">
      <c r="A51" s="464"/>
      <c r="B51" s="465"/>
      <c r="C51" s="465"/>
      <c r="D51" s="465"/>
      <c r="E51" s="465"/>
      <c r="F51" s="465"/>
      <c r="G51" s="465"/>
      <c r="H51" s="466"/>
      <c r="I51" s="464"/>
      <c r="J51" s="465"/>
      <c r="K51" s="465"/>
      <c r="L51" s="465"/>
      <c r="M51" s="471"/>
      <c r="N51" s="474"/>
      <c r="O51" s="465"/>
      <c r="P51" s="465"/>
      <c r="Q51" s="465"/>
      <c r="R51" s="465"/>
      <c r="S51" s="465"/>
      <c r="T51" s="466"/>
      <c r="U51" s="480" t="s">
        <v>24</v>
      </c>
      <c r="V51" s="413"/>
      <c r="W51" s="413"/>
      <c r="X51" s="414"/>
      <c r="Y51" s="480" t="s">
        <v>25</v>
      </c>
      <c r="Z51" s="482"/>
      <c r="AA51" s="482"/>
      <c r="AB51" s="483"/>
      <c r="AC51" s="487" t="s">
        <v>26</v>
      </c>
      <c r="AD51" s="488"/>
      <c r="AE51" s="488"/>
      <c r="AF51" s="489"/>
      <c r="AG51" s="447" t="s">
        <v>27</v>
      </c>
      <c r="AH51" s="448"/>
      <c r="AI51" s="448"/>
      <c r="AJ51" s="449"/>
      <c r="AK51" s="453" t="s">
        <v>64</v>
      </c>
      <c r="AL51" s="453"/>
      <c r="AM51" s="455" t="s">
        <v>29</v>
      </c>
      <c r="AN51" s="456"/>
      <c r="AO51" s="456"/>
      <c r="AP51" s="456"/>
      <c r="AQ51" s="457"/>
      <c r="AR51" s="458"/>
    </row>
    <row r="52" spans="1:44" ht="15" customHeight="1">
      <c r="A52" s="467"/>
      <c r="B52" s="468"/>
      <c r="C52" s="468"/>
      <c r="D52" s="468"/>
      <c r="E52" s="468"/>
      <c r="F52" s="468"/>
      <c r="G52" s="468"/>
      <c r="H52" s="469"/>
      <c r="I52" s="467"/>
      <c r="J52" s="468"/>
      <c r="K52" s="468"/>
      <c r="L52" s="468"/>
      <c r="M52" s="472"/>
      <c r="N52" s="475"/>
      <c r="O52" s="468"/>
      <c r="P52" s="468"/>
      <c r="Q52" s="468"/>
      <c r="R52" s="468"/>
      <c r="S52" s="468"/>
      <c r="T52" s="469"/>
      <c r="U52" s="481"/>
      <c r="V52" s="417"/>
      <c r="W52" s="417"/>
      <c r="X52" s="418"/>
      <c r="Y52" s="484"/>
      <c r="Z52" s="485"/>
      <c r="AA52" s="485"/>
      <c r="AB52" s="486"/>
      <c r="AC52" s="490"/>
      <c r="AD52" s="491"/>
      <c r="AE52" s="491"/>
      <c r="AF52" s="492"/>
      <c r="AG52" s="450"/>
      <c r="AH52" s="451"/>
      <c r="AI52" s="451"/>
      <c r="AJ52" s="452"/>
      <c r="AK52" s="454"/>
      <c r="AL52" s="454"/>
      <c r="AM52" s="459"/>
      <c r="AN52" s="459"/>
      <c r="AO52" s="459"/>
      <c r="AP52" s="459"/>
      <c r="AQ52" s="459"/>
      <c r="AR52" s="460"/>
    </row>
    <row r="53" spans="1:44" ht="20.25" customHeight="1">
      <c r="A53" s="425">
        <f>'【事業主控】     (このシートに入力してください)'!A53</f>
        <v>0</v>
      </c>
      <c r="B53" s="426"/>
      <c r="C53" s="426"/>
      <c r="D53" s="426"/>
      <c r="E53" s="426"/>
      <c r="F53" s="426"/>
      <c r="G53" s="426"/>
      <c r="H53" s="427"/>
      <c r="I53" s="425">
        <f>'【事業主控】     (このシートに入力してください)'!I53</f>
        <v>0</v>
      </c>
      <c r="J53" s="426"/>
      <c r="K53" s="426"/>
      <c r="L53" s="426"/>
      <c r="M53" s="431"/>
      <c r="N53" s="135">
        <f>'【事業主控】     (このシートに入力してください)'!N53</f>
        <v>0</v>
      </c>
      <c r="O53" s="109" t="s">
        <v>30</v>
      </c>
      <c r="P53" s="136">
        <f>'【事業主控】     (このシートに入力してください)'!P53</f>
        <v>0</v>
      </c>
      <c r="Q53" s="109" t="s">
        <v>31</v>
      </c>
      <c r="R53" s="135">
        <f>'【事業主控】     (このシートに入力してください)'!R53</f>
        <v>0</v>
      </c>
      <c r="S53" s="433" t="s">
        <v>65</v>
      </c>
      <c r="T53" s="434"/>
      <c r="U53" s="175"/>
      <c r="V53" s="176"/>
      <c r="W53" s="176"/>
      <c r="X53" s="137" t="s">
        <v>33</v>
      </c>
      <c r="Y53" s="138"/>
      <c r="Z53" s="139"/>
      <c r="AA53" s="139"/>
      <c r="AB53" s="137" t="s">
        <v>33</v>
      </c>
      <c r="AC53" s="138"/>
      <c r="AD53" s="139"/>
      <c r="AE53" s="139"/>
      <c r="AF53" s="140" t="s">
        <v>33</v>
      </c>
      <c r="AG53" s="444"/>
      <c r="AH53" s="445"/>
      <c r="AI53" s="445"/>
      <c r="AJ53" s="446"/>
      <c r="AK53" s="111"/>
      <c r="AL53" s="115"/>
      <c r="AM53" s="175"/>
      <c r="AN53" s="176"/>
      <c r="AO53" s="176"/>
      <c r="AP53" s="176"/>
      <c r="AQ53" s="176"/>
      <c r="AR53" s="141" t="s">
        <v>33</v>
      </c>
    </row>
    <row r="54" spans="1:44" ht="20.25" customHeight="1">
      <c r="A54" s="428"/>
      <c r="B54" s="429"/>
      <c r="C54" s="429"/>
      <c r="D54" s="429"/>
      <c r="E54" s="429"/>
      <c r="F54" s="429"/>
      <c r="G54" s="429"/>
      <c r="H54" s="430"/>
      <c r="I54" s="428"/>
      <c r="J54" s="429"/>
      <c r="K54" s="429"/>
      <c r="L54" s="429"/>
      <c r="M54" s="432"/>
      <c r="N54" s="142">
        <f>'【事業主控】     (このシートに入力してください)'!N54</f>
        <v>0</v>
      </c>
      <c r="O54" s="101" t="s">
        <v>30</v>
      </c>
      <c r="P54" s="143">
        <f>'【事業主控】     (このシートに入力してください)'!P54</f>
        <v>0</v>
      </c>
      <c r="Q54" s="101" t="s">
        <v>31</v>
      </c>
      <c r="R54" s="144">
        <f>'【事業主控】     (このシートに入力してください)'!R54</f>
        <v>0</v>
      </c>
      <c r="S54" s="455" t="s">
        <v>66</v>
      </c>
      <c r="T54" s="456"/>
      <c r="U54" s="292">
        <f>'【事業主控】     (このシートに入力してください)'!U54</f>
        <v>0</v>
      </c>
      <c r="V54" s="293"/>
      <c r="W54" s="293"/>
      <c r="X54" s="293"/>
      <c r="Y54" s="292">
        <f>'【事業主控】     (このシートに入力してください)'!Y54</f>
        <v>0</v>
      </c>
      <c r="Z54" s="293"/>
      <c r="AA54" s="293"/>
      <c r="AB54" s="293"/>
      <c r="AC54" s="421">
        <f>'【事業主控】     (このシートに入力してください)'!AC54</f>
        <v>0</v>
      </c>
      <c r="AD54" s="422"/>
      <c r="AE54" s="422"/>
      <c r="AF54" s="423"/>
      <c r="AG54" s="498">
        <f>'【事業主控】     (このシートに入力してください)'!AG54</f>
        <v>0</v>
      </c>
      <c r="AH54" s="498"/>
      <c r="AI54" s="498"/>
      <c r="AJ54" s="499"/>
      <c r="AK54" s="256" t="str">
        <f>'【事業主控】     (このシートに入力してください)'!AK54</f>
        <v/>
      </c>
      <c r="AL54" s="257"/>
      <c r="AM54" s="258" t="str">
        <f>'【事業主控】     (このシートに入力してください)'!AM54</f>
        <v/>
      </c>
      <c r="AN54" s="259"/>
      <c r="AO54" s="259"/>
      <c r="AP54" s="259"/>
      <c r="AQ54" s="259"/>
      <c r="AR54" s="120"/>
    </row>
    <row r="55" spans="1:44" ht="20.25" customHeight="1">
      <c r="A55" s="425">
        <f>'【事業主控】     (このシートに入力してください)'!A55</f>
        <v>0</v>
      </c>
      <c r="B55" s="426"/>
      <c r="C55" s="426"/>
      <c r="D55" s="426"/>
      <c r="E55" s="426"/>
      <c r="F55" s="426"/>
      <c r="G55" s="426"/>
      <c r="H55" s="427"/>
      <c r="I55" s="425">
        <f>'【事業主控】     (このシートに入力してください)'!I55</f>
        <v>0</v>
      </c>
      <c r="J55" s="426"/>
      <c r="K55" s="426"/>
      <c r="L55" s="426"/>
      <c r="M55" s="431"/>
      <c r="N55" s="145">
        <f>'【事業主控】     (このシートに入力してください)'!N55</f>
        <v>0</v>
      </c>
      <c r="O55" s="109" t="s">
        <v>35</v>
      </c>
      <c r="P55" s="136">
        <f>'【事業主控】     (このシートに入力してください)'!P55</f>
        <v>0</v>
      </c>
      <c r="Q55" s="109" t="s">
        <v>36</v>
      </c>
      <c r="R55" s="135">
        <f>'【事業主控】     (このシートに入力してください)'!R55</f>
        <v>0</v>
      </c>
      <c r="S55" s="433" t="s">
        <v>37</v>
      </c>
      <c r="T55" s="434"/>
      <c r="U55" s="269"/>
      <c r="V55" s="270"/>
      <c r="W55" s="270"/>
      <c r="X55" s="93"/>
      <c r="Y55" s="8"/>
      <c r="Z55" s="93"/>
      <c r="AA55" s="93"/>
      <c r="AB55" s="93"/>
      <c r="AC55" s="8"/>
      <c r="AD55" s="93"/>
      <c r="AE55" s="93"/>
      <c r="AF55" s="9"/>
      <c r="AG55" s="395"/>
      <c r="AH55" s="396"/>
      <c r="AI55" s="396"/>
      <c r="AJ55" s="397"/>
      <c r="AK55" s="111"/>
      <c r="AL55" s="115"/>
      <c r="AM55" s="269"/>
      <c r="AN55" s="270"/>
      <c r="AO55" s="270"/>
      <c r="AP55" s="270"/>
      <c r="AQ55" s="270"/>
      <c r="AR55" s="114"/>
    </row>
    <row r="56" spans="1:44" ht="20.25" customHeight="1">
      <c r="A56" s="428"/>
      <c r="B56" s="429"/>
      <c r="C56" s="429"/>
      <c r="D56" s="429"/>
      <c r="E56" s="429"/>
      <c r="F56" s="429"/>
      <c r="G56" s="429"/>
      <c r="H56" s="430"/>
      <c r="I56" s="428"/>
      <c r="J56" s="429"/>
      <c r="K56" s="429"/>
      <c r="L56" s="429"/>
      <c r="M56" s="432"/>
      <c r="N56" s="144">
        <f>'【事業主控】     (このシートに入力してください)'!N56</f>
        <v>0</v>
      </c>
      <c r="O56" s="122" t="s">
        <v>35</v>
      </c>
      <c r="P56" s="143">
        <f>'【事業主控】     (このシートに入力してください)'!P56</f>
        <v>0</v>
      </c>
      <c r="Q56" s="122" t="s">
        <v>36</v>
      </c>
      <c r="R56" s="144">
        <f>'【事業主控】     (このシートに入力してください)'!R56</f>
        <v>0</v>
      </c>
      <c r="S56" s="419" t="s">
        <v>38</v>
      </c>
      <c r="T56" s="420"/>
      <c r="U56" s="292">
        <f>'【事業主控】     (このシートに入力してください)'!U56</f>
        <v>0</v>
      </c>
      <c r="V56" s="293"/>
      <c r="W56" s="293"/>
      <c r="X56" s="293"/>
      <c r="Y56" s="292">
        <f>'【事業主控】     (このシートに入力してください)'!Y56</f>
        <v>0</v>
      </c>
      <c r="Z56" s="293"/>
      <c r="AA56" s="293"/>
      <c r="AB56" s="293"/>
      <c r="AC56" s="421">
        <f>'【事業主控】     (このシートに入力してください)'!AC56</f>
        <v>0</v>
      </c>
      <c r="AD56" s="422"/>
      <c r="AE56" s="422"/>
      <c r="AF56" s="423"/>
      <c r="AG56" s="498">
        <f>'【事業主控】     (このシートに入力してください)'!AG56</f>
        <v>0</v>
      </c>
      <c r="AH56" s="498"/>
      <c r="AI56" s="498"/>
      <c r="AJ56" s="499"/>
      <c r="AK56" s="256" t="str">
        <f>'【事業主控】     (このシートに入力してください)'!AK56</f>
        <v/>
      </c>
      <c r="AL56" s="257"/>
      <c r="AM56" s="258" t="str">
        <f>'【事業主控】     (このシートに入力してください)'!AM56</f>
        <v/>
      </c>
      <c r="AN56" s="259"/>
      <c r="AO56" s="259"/>
      <c r="AP56" s="259"/>
      <c r="AQ56" s="259"/>
      <c r="AR56" s="120"/>
    </row>
    <row r="57" spans="1:44" ht="20.25" customHeight="1">
      <c r="A57" s="425">
        <f>'【事業主控】     (このシートに入力してください)'!A57</f>
        <v>0</v>
      </c>
      <c r="B57" s="426"/>
      <c r="C57" s="426"/>
      <c r="D57" s="426"/>
      <c r="E57" s="426"/>
      <c r="F57" s="426"/>
      <c r="G57" s="426"/>
      <c r="H57" s="427"/>
      <c r="I57" s="425">
        <f>'【事業主控】     (このシートに入力してください)'!I57</f>
        <v>0</v>
      </c>
      <c r="J57" s="426"/>
      <c r="K57" s="426"/>
      <c r="L57" s="426"/>
      <c r="M57" s="431"/>
      <c r="N57" s="135">
        <f>'【事業主控】     (このシートに入力してください)'!N57</f>
        <v>0</v>
      </c>
      <c r="O57" s="109" t="s">
        <v>35</v>
      </c>
      <c r="P57" s="136">
        <f>'【事業主控】     (このシートに入力してください)'!P57</f>
        <v>0</v>
      </c>
      <c r="Q57" s="109" t="s">
        <v>36</v>
      </c>
      <c r="R57" s="135">
        <f>'【事業主控】     (このシートに入力してください)'!R57</f>
        <v>0</v>
      </c>
      <c r="S57" s="433" t="s">
        <v>37</v>
      </c>
      <c r="T57" s="501"/>
      <c r="U57" s="502"/>
      <c r="V57" s="503"/>
      <c r="W57" s="503"/>
      <c r="X57" s="146"/>
      <c r="Y57" s="147"/>
      <c r="Z57" s="146"/>
      <c r="AA57" s="146"/>
      <c r="AB57" s="148"/>
      <c r="AC57" s="93"/>
      <c r="AD57" s="93"/>
      <c r="AE57" s="93"/>
      <c r="AF57" s="9"/>
      <c r="AG57" s="395"/>
      <c r="AH57" s="396"/>
      <c r="AI57" s="396"/>
      <c r="AJ57" s="397"/>
      <c r="AK57" s="111"/>
      <c r="AL57" s="115"/>
      <c r="AM57" s="269"/>
      <c r="AN57" s="270"/>
      <c r="AO57" s="270"/>
      <c r="AP57" s="270"/>
      <c r="AQ57" s="270"/>
      <c r="AR57" s="114"/>
    </row>
    <row r="58" spans="1:44" ht="20.25" customHeight="1">
      <c r="A58" s="428"/>
      <c r="B58" s="429"/>
      <c r="C58" s="429"/>
      <c r="D58" s="429"/>
      <c r="E58" s="429"/>
      <c r="F58" s="429"/>
      <c r="G58" s="429"/>
      <c r="H58" s="430"/>
      <c r="I58" s="428"/>
      <c r="J58" s="429"/>
      <c r="K58" s="429"/>
      <c r="L58" s="429"/>
      <c r="M58" s="432"/>
      <c r="N58" s="142">
        <f>'【事業主控】     (このシートに入力してください)'!N58</f>
        <v>0</v>
      </c>
      <c r="O58" s="122" t="s">
        <v>35</v>
      </c>
      <c r="P58" s="143">
        <f>'【事業主控】     (このシートに入力してください)'!P58</f>
        <v>0</v>
      </c>
      <c r="Q58" s="122" t="s">
        <v>36</v>
      </c>
      <c r="R58" s="144">
        <f>'【事業主控】     (このシートに入力してください)'!R58</f>
        <v>0</v>
      </c>
      <c r="S58" s="419" t="s">
        <v>38</v>
      </c>
      <c r="T58" s="504"/>
      <c r="U58" s="505">
        <f>'【事業主控】     (このシートに入力してください)'!U58</f>
        <v>0</v>
      </c>
      <c r="V58" s="506"/>
      <c r="W58" s="506"/>
      <c r="X58" s="506"/>
      <c r="Y58" s="507">
        <f>'【事業主控】     (このシートに入力してください)'!Y58</f>
        <v>0</v>
      </c>
      <c r="Z58" s="506"/>
      <c r="AA58" s="506"/>
      <c r="AB58" s="508"/>
      <c r="AC58" s="422">
        <f>'【事業主控】     (このシートに入力してください)'!AC58</f>
        <v>0</v>
      </c>
      <c r="AD58" s="422"/>
      <c r="AE58" s="422"/>
      <c r="AF58" s="423"/>
      <c r="AG58" s="498">
        <f>'【事業主控】     (このシートに入力してください)'!AG58</f>
        <v>0</v>
      </c>
      <c r="AH58" s="498"/>
      <c r="AI58" s="498"/>
      <c r="AJ58" s="499"/>
      <c r="AK58" s="256" t="str">
        <f>'【事業主控】     (このシートに入力してください)'!AK58</f>
        <v/>
      </c>
      <c r="AL58" s="257"/>
      <c r="AM58" s="258" t="str">
        <f>'【事業主控】     (このシートに入力してください)'!AM58</f>
        <v/>
      </c>
      <c r="AN58" s="259"/>
      <c r="AO58" s="259"/>
      <c r="AP58" s="259"/>
      <c r="AQ58" s="259"/>
      <c r="AR58" s="120"/>
    </row>
    <row r="59" spans="1:44" ht="20.25" customHeight="1">
      <c r="A59" s="425">
        <f>'【事業主控】     (このシートに入力してください)'!A59</f>
        <v>0</v>
      </c>
      <c r="B59" s="426"/>
      <c r="C59" s="426"/>
      <c r="D59" s="426"/>
      <c r="E59" s="426"/>
      <c r="F59" s="426"/>
      <c r="G59" s="426"/>
      <c r="H59" s="427"/>
      <c r="I59" s="425">
        <f>'【事業主控】     (このシートに入力してください)'!I59</f>
        <v>0</v>
      </c>
      <c r="J59" s="426"/>
      <c r="K59" s="426"/>
      <c r="L59" s="426"/>
      <c r="M59" s="431"/>
      <c r="N59" s="145">
        <f>'【事業主控】     (このシートに入力してください)'!N59</f>
        <v>0</v>
      </c>
      <c r="O59" s="109" t="s">
        <v>35</v>
      </c>
      <c r="P59" s="136">
        <f>'【事業主控】     (このシートに入力してください)'!P59</f>
        <v>0</v>
      </c>
      <c r="Q59" s="109" t="s">
        <v>36</v>
      </c>
      <c r="R59" s="135">
        <f>'【事業主控】     (このシートに入力してください)'!R59</f>
        <v>0</v>
      </c>
      <c r="S59" s="433" t="s">
        <v>37</v>
      </c>
      <c r="T59" s="434"/>
      <c r="U59" s="292"/>
      <c r="V59" s="293"/>
      <c r="W59" s="293"/>
      <c r="X59" s="118"/>
      <c r="Y59" s="123"/>
      <c r="Z59" s="118"/>
      <c r="AA59" s="118"/>
      <c r="AB59" s="118"/>
      <c r="AC59" s="123"/>
      <c r="AD59" s="118"/>
      <c r="AE59" s="118"/>
      <c r="AF59" s="119"/>
      <c r="AG59" s="395"/>
      <c r="AH59" s="396"/>
      <c r="AI59" s="396"/>
      <c r="AJ59" s="397"/>
      <c r="AK59" s="111"/>
      <c r="AL59" s="115"/>
      <c r="AM59" s="269"/>
      <c r="AN59" s="270"/>
      <c r="AO59" s="270"/>
      <c r="AP59" s="270"/>
      <c r="AQ59" s="270"/>
      <c r="AR59" s="114"/>
    </row>
    <row r="60" spans="1:44" ht="20.25" customHeight="1">
      <c r="A60" s="428"/>
      <c r="B60" s="429"/>
      <c r="C60" s="429"/>
      <c r="D60" s="429"/>
      <c r="E60" s="429"/>
      <c r="F60" s="429"/>
      <c r="G60" s="429"/>
      <c r="H60" s="430"/>
      <c r="I60" s="428"/>
      <c r="J60" s="429"/>
      <c r="K60" s="429"/>
      <c r="L60" s="429"/>
      <c r="M60" s="432"/>
      <c r="N60" s="144">
        <f>'【事業主控】     (このシートに入力してください)'!N60</f>
        <v>0</v>
      </c>
      <c r="O60" s="122" t="s">
        <v>35</v>
      </c>
      <c r="P60" s="143">
        <f>'【事業主控】     (このシートに入力してください)'!P60</f>
        <v>0</v>
      </c>
      <c r="Q60" s="122" t="s">
        <v>36</v>
      </c>
      <c r="R60" s="144">
        <f>'【事業主控】     (このシートに入力してください)'!R60</f>
        <v>0</v>
      </c>
      <c r="S60" s="419" t="s">
        <v>38</v>
      </c>
      <c r="T60" s="420"/>
      <c r="U60" s="292">
        <f>'【事業主控】     (このシートに入力してください)'!U60</f>
        <v>0</v>
      </c>
      <c r="V60" s="293"/>
      <c r="W60" s="293"/>
      <c r="X60" s="293"/>
      <c r="Y60" s="292">
        <f>'【事業主控】     (このシートに入力してください)'!Y60</f>
        <v>0</v>
      </c>
      <c r="Z60" s="293"/>
      <c r="AA60" s="293"/>
      <c r="AB60" s="293"/>
      <c r="AC60" s="421">
        <f>'【事業主控】     (このシートに入力してください)'!AC60</f>
        <v>0</v>
      </c>
      <c r="AD60" s="422"/>
      <c r="AE60" s="422"/>
      <c r="AF60" s="423"/>
      <c r="AG60" s="498">
        <f>'【事業主控】     (このシートに入力してください)'!AG60</f>
        <v>0</v>
      </c>
      <c r="AH60" s="498"/>
      <c r="AI60" s="498"/>
      <c r="AJ60" s="499"/>
      <c r="AK60" s="256" t="str">
        <f>'【事業主控】     (このシートに入力してください)'!AK60</f>
        <v/>
      </c>
      <c r="AL60" s="257"/>
      <c r="AM60" s="258" t="str">
        <f>'【事業主控】     (このシートに入力してください)'!AM60</f>
        <v/>
      </c>
      <c r="AN60" s="259"/>
      <c r="AO60" s="259"/>
      <c r="AP60" s="259"/>
      <c r="AQ60" s="259"/>
      <c r="AR60" s="120"/>
    </row>
    <row r="61" spans="1:44" ht="20.25" customHeight="1">
      <c r="A61" s="425">
        <f>'【事業主控】     (このシートに入力してください)'!A61</f>
        <v>0</v>
      </c>
      <c r="B61" s="426"/>
      <c r="C61" s="426"/>
      <c r="D61" s="426"/>
      <c r="E61" s="426"/>
      <c r="F61" s="426"/>
      <c r="G61" s="426"/>
      <c r="H61" s="427"/>
      <c r="I61" s="425">
        <f>'【事業主控】     (このシートに入力してください)'!I61</f>
        <v>0</v>
      </c>
      <c r="J61" s="426"/>
      <c r="K61" s="426"/>
      <c r="L61" s="426"/>
      <c r="M61" s="431"/>
      <c r="N61" s="135">
        <f>'【事業主控】     (このシートに入力してください)'!N61</f>
        <v>0</v>
      </c>
      <c r="O61" s="109" t="s">
        <v>35</v>
      </c>
      <c r="P61" s="136">
        <f>'【事業主控】     (このシートに入力してください)'!P61</f>
        <v>0</v>
      </c>
      <c r="Q61" s="109" t="s">
        <v>36</v>
      </c>
      <c r="R61" s="135">
        <f>'【事業主控】     (このシートに入力してください)'!R61</f>
        <v>0</v>
      </c>
      <c r="S61" s="433" t="s">
        <v>37</v>
      </c>
      <c r="T61" s="434"/>
      <c r="U61" s="269"/>
      <c r="V61" s="270"/>
      <c r="W61" s="270"/>
      <c r="X61" s="93"/>
      <c r="Y61" s="8"/>
      <c r="Z61" s="93"/>
      <c r="AA61" s="93"/>
      <c r="AB61" s="93"/>
      <c r="AC61" s="8"/>
      <c r="AD61" s="93"/>
      <c r="AE61" s="93"/>
      <c r="AF61" s="9"/>
      <c r="AG61" s="395"/>
      <c r="AH61" s="396"/>
      <c r="AI61" s="396"/>
      <c r="AJ61" s="397"/>
      <c r="AK61" s="111"/>
      <c r="AL61" s="115"/>
      <c r="AM61" s="269"/>
      <c r="AN61" s="270"/>
      <c r="AO61" s="270"/>
      <c r="AP61" s="270"/>
      <c r="AQ61" s="270"/>
      <c r="AR61" s="114"/>
    </row>
    <row r="62" spans="1:44" ht="20.25" customHeight="1">
      <c r="A62" s="428"/>
      <c r="B62" s="429"/>
      <c r="C62" s="429"/>
      <c r="D62" s="429"/>
      <c r="E62" s="429"/>
      <c r="F62" s="429"/>
      <c r="G62" s="429"/>
      <c r="H62" s="430"/>
      <c r="I62" s="428"/>
      <c r="J62" s="429"/>
      <c r="K62" s="429"/>
      <c r="L62" s="429"/>
      <c r="M62" s="432"/>
      <c r="N62" s="142">
        <f>'【事業主控】     (このシートに入力してください)'!N62</f>
        <v>0</v>
      </c>
      <c r="O62" s="122" t="s">
        <v>35</v>
      </c>
      <c r="P62" s="143">
        <f>'【事業主控】     (このシートに入力してください)'!P62</f>
        <v>0</v>
      </c>
      <c r="Q62" s="122" t="s">
        <v>36</v>
      </c>
      <c r="R62" s="144">
        <f>'【事業主控】     (このシートに入力してください)'!R62</f>
        <v>0</v>
      </c>
      <c r="S62" s="419" t="s">
        <v>38</v>
      </c>
      <c r="T62" s="420"/>
      <c r="U62" s="292">
        <f>'【事業主控】     (このシートに入力してください)'!U62</f>
        <v>0</v>
      </c>
      <c r="V62" s="293"/>
      <c r="W62" s="293"/>
      <c r="X62" s="293"/>
      <c r="Y62" s="292">
        <f>'【事業主控】     (このシートに入力してください)'!Y62</f>
        <v>0</v>
      </c>
      <c r="Z62" s="293"/>
      <c r="AA62" s="293"/>
      <c r="AB62" s="293"/>
      <c r="AC62" s="421">
        <f>'【事業主控】     (このシートに入力してください)'!AC62</f>
        <v>0</v>
      </c>
      <c r="AD62" s="422"/>
      <c r="AE62" s="422"/>
      <c r="AF62" s="423"/>
      <c r="AG62" s="498">
        <f>'【事業主控】     (このシートに入力してください)'!AG62</f>
        <v>0</v>
      </c>
      <c r="AH62" s="498"/>
      <c r="AI62" s="498"/>
      <c r="AJ62" s="499"/>
      <c r="AK62" s="256" t="str">
        <f>'【事業主控】     (このシートに入力してください)'!AK62</f>
        <v/>
      </c>
      <c r="AL62" s="257"/>
      <c r="AM62" s="258" t="str">
        <f>'【事業主控】     (このシートに入力してください)'!AM62</f>
        <v/>
      </c>
      <c r="AN62" s="259"/>
      <c r="AO62" s="259"/>
      <c r="AP62" s="259"/>
      <c r="AQ62" s="259"/>
      <c r="AR62" s="120"/>
    </row>
    <row r="63" spans="1:44" ht="20.25" customHeight="1">
      <c r="A63" s="425">
        <f>'【事業主控】     (このシートに入力してください)'!A63</f>
        <v>0</v>
      </c>
      <c r="B63" s="426"/>
      <c r="C63" s="426"/>
      <c r="D63" s="426"/>
      <c r="E63" s="426"/>
      <c r="F63" s="426"/>
      <c r="G63" s="426"/>
      <c r="H63" s="427"/>
      <c r="I63" s="425">
        <f>'【事業主控】     (このシートに入力してください)'!I63</f>
        <v>0</v>
      </c>
      <c r="J63" s="426"/>
      <c r="K63" s="426"/>
      <c r="L63" s="426"/>
      <c r="M63" s="431"/>
      <c r="N63" s="145">
        <f>'【事業主控】     (このシートに入力してください)'!N63</f>
        <v>0</v>
      </c>
      <c r="O63" s="109" t="s">
        <v>35</v>
      </c>
      <c r="P63" s="136">
        <f>'【事業主控】     (このシートに入力してください)'!P63</f>
        <v>0</v>
      </c>
      <c r="Q63" s="109" t="s">
        <v>36</v>
      </c>
      <c r="R63" s="135">
        <f>'【事業主控】     (このシートに入力してください)'!R63</f>
        <v>0</v>
      </c>
      <c r="S63" s="433" t="s">
        <v>37</v>
      </c>
      <c r="T63" s="434"/>
      <c r="U63" s="269"/>
      <c r="V63" s="270"/>
      <c r="W63" s="270"/>
      <c r="X63" s="93"/>
      <c r="Y63" s="8"/>
      <c r="Z63" s="93"/>
      <c r="AA63" s="93"/>
      <c r="AB63" s="93"/>
      <c r="AC63" s="8"/>
      <c r="AD63" s="93"/>
      <c r="AE63" s="93"/>
      <c r="AF63" s="9"/>
      <c r="AG63" s="395"/>
      <c r="AH63" s="396"/>
      <c r="AI63" s="396"/>
      <c r="AJ63" s="397"/>
      <c r="AK63" s="111"/>
      <c r="AL63" s="115"/>
      <c r="AM63" s="269"/>
      <c r="AN63" s="270"/>
      <c r="AO63" s="270"/>
      <c r="AP63" s="270"/>
      <c r="AQ63" s="270"/>
      <c r="AR63" s="114"/>
    </row>
    <row r="64" spans="1:44" ht="20.25" customHeight="1">
      <c r="A64" s="428"/>
      <c r="B64" s="429"/>
      <c r="C64" s="429"/>
      <c r="D64" s="429"/>
      <c r="E64" s="429"/>
      <c r="F64" s="429"/>
      <c r="G64" s="429"/>
      <c r="H64" s="430"/>
      <c r="I64" s="428"/>
      <c r="J64" s="429"/>
      <c r="K64" s="429"/>
      <c r="L64" s="429"/>
      <c r="M64" s="432"/>
      <c r="N64" s="144">
        <f>'【事業主控】     (このシートに入力してください)'!N64</f>
        <v>0</v>
      </c>
      <c r="O64" s="122" t="s">
        <v>35</v>
      </c>
      <c r="P64" s="143">
        <f>'【事業主控】     (このシートに入力してください)'!P64</f>
        <v>0</v>
      </c>
      <c r="Q64" s="122" t="s">
        <v>36</v>
      </c>
      <c r="R64" s="144">
        <f>'【事業主控】     (このシートに入力してください)'!R64</f>
        <v>0</v>
      </c>
      <c r="S64" s="419" t="s">
        <v>38</v>
      </c>
      <c r="T64" s="420"/>
      <c r="U64" s="292">
        <f>'【事業主控】     (このシートに入力してください)'!U64</f>
        <v>0</v>
      </c>
      <c r="V64" s="293"/>
      <c r="W64" s="293"/>
      <c r="X64" s="293"/>
      <c r="Y64" s="292">
        <f>'【事業主控】     (このシートに入力してください)'!Y64</f>
        <v>0</v>
      </c>
      <c r="Z64" s="293"/>
      <c r="AA64" s="293"/>
      <c r="AB64" s="293"/>
      <c r="AC64" s="421">
        <f>'【事業主控】     (このシートに入力してください)'!AC64</f>
        <v>0</v>
      </c>
      <c r="AD64" s="422"/>
      <c r="AE64" s="422"/>
      <c r="AF64" s="423"/>
      <c r="AG64" s="498">
        <f>'【事業主控】     (このシートに入力してください)'!AG64</f>
        <v>0</v>
      </c>
      <c r="AH64" s="498"/>
      <c r="AI64" s="498"/>
      <c r="AJ64" s="499"/>
      <c r="AK64" s="256" t="str">
        <f>'【事業主控】     (このシートに入力してください)'!AK64</f>
        <v/>
      </c>
      <c r="AL64" s="257"/>
      <c r="AM64" s="258" t="str">
        <f>'【事業主控】     (このシートに入力してください)'!AM64</f>
        <v/>
      </c>
      <c r="AN64" s="259"/>
      <c r="AO64" s="259"/>
      <c r="AP64" s="259"/>
      <c r="AQ64" s="259"/>
      <c r="AR64" s="120"/>
    </row>
    <row r="65" spans="1:44" ht="20.25" customHeight="1">
      <c r="A65" s="425">
        <f>'【事業主控】     (このシートに入力してください)'!A65</f>
        <v>0</v>
      </c>
      <c r="B65" s="426"/>
      <c r="C65" s="426"/>
      <c r="D65" s="426"/>
      <c r="E65" s="426"/>
      <c r="F65" s="426"/>
      <c r="G65" s="426"/>
      <c r="H65" s="427"/>
      <c r="I65" s="425">
        <f>'【事業主控】     (このシートに入力してください)'!I65</f>
        <v>0</v>
      </c>
      <c r="J65" s="426"/>
      <c r="K65" s="426"/>
      <c r="L65" s="426"/>
      <c r="M65" s="431"/>
      <c r="N65" s="135">
        <f>'【事業主控】     (このシートに入力してください)'!N65</f>
        <v>0</v>
      </c>
      <c r="O65" s="109" t="s">
        <v>35</v>
      </c>
      <c r="P65" s="136">
        <f>'【事業主控】     (このシートに入力してください)'!P65</f>
        <v>0</v>
      </c>
      <c r="Q65" s="109" t="s">
        <v>36</v>
      </c>
      <c r="R65" s="135">
        <f>'【事業主控】     (このシートに入力してください)'!R65</f>
        <v>0</v>
      </c>
      <c r="S65" s="433" t="s">
        <v>37</v>
      </c>
      <c r="T65" s="434"/>
      <c r="U65" s="269"/>
      <c r="V65" s="270"/>
      <c r="W65" s="270"/>
      <c r="X65" s="93"/>
      <c r="Y65" s="8"/>
      <c r="Z65" s="93"/>
      <c r="AA65" s="93"/>
      <c r="AB65" s="93"/>
      <c r="AC65" s="8"/>
      <c r="AD65" s="93"/>
      <c r="AE65" s="93"/>
      <c r="AF65" s="9"/>
      <c r="AG65" s="395"/>
      <c r="AH65" s="396"/>
      <c r="AI65" s="396"/>
      <c r="AJ65" s="397"/>
      <c r="AK65" s="111"/>
      <c r="AL65" s="115"/>
      <c r="AM65" s="269"/>
      <c r="AN65" s="270"/>
      <c r="AO65" s="270"/>
      <c r="AP65" s="270"/>
      <c r="AQ65" s="270"/>
      <c r="AR65" s="114"/>
    </row>
    <row r="66" spans="1:44" ht="20.25" customHeight="1">
      <c r="A66" s="428"/>
      <c r="B66" s="429"/>
      <c r="C66" s="429"/>
      <c r="D66" s="429"/>
      <c r="E66" s="429"/>
      <c r="F66" s="429"/>
      <c r="G66" s="429"/>
      <c r="H66" s="430"/>
      <c r="I66" s="428"/>
      <c r="J66" s="429"/>
      <c r="K66" s="429"/>
      <c r="L66" s="429"/>
      <c r="M66" s="432"/>
      <c r="N66" s="142">
        <f>'【事業主控】     (このシートに入力してください)'!N66</f>
        <v>0</v>
      </c>
      <c r="O66" s="122" t="s">
        <v>35</v>
      </c>
      <c r="P66" s="143">
        <f>'【事業主控】     (このシートに入力してください)'!P66</f>
        <v>0</v>
      </c>
      <c r="Q66" s="122" t="s">
        <v>36</v>
      </c>
      <c r="R66" s="144">
        <f>'【事業主控】     (このシートに入力してください)'!R66</f>
        <v>0</v>
      </c>
      <c r="S66" s="419" t="s">
        <v>38</v>
      </c>
      <c r="T66" s="420"/>
      <c r="U66" s="292">
        <f>'【事業主控】     (このシートに入力してください)'!U66</f>
        <v>0</v>
      </c>
      <c r="V66" s="293"/>
      <c r="W66" s="293"/>
      <c r="X66" s="293"/>
      <c r="Y66" s="292">
        <f>'【事業主控】     (このシートに入力してください)'!Y66</f>
        <v>0</v>
      </c>
      <c r="Z66" s="293"/>
      <c r="AA66" s="293"/>
      <c r="AB66" s="293"/>
      <c r="AC66" s="421">
        <f>'【事業主控】     (このシートに入力してください)'!AC66</f>
        <v>0</v>
      </c>
      <c r="AD66" s="422"/>
      <c r="AE66" s="422"/>
      <c r="AF66" s="423"/>
      <c r="AG66" s="498">
        <f>'【事業主控】     (このシートに入力してください)'!AG66</f>
        <v>0</v>
      </c>
      <c r="AH66" s="498"/>
      <c r="AI66" s="498"/>
      <c r="AJ66" s="499"/>
      <c r="AK66" s="256" t="str">
        <f>'【事業主控】     (このシートに入力してください)'!AK66</f>
        <v/>
      </c>
      <c r="AL66" s="257"/>
      <c r="AM66" s="258" t="str">
        <f>'【事業主控】     (このシートに入力してください)'!AM66</f>
        <v/>
      </c>
      <c r="AN66" s="259"/>
      <c r="AO66" s="259"/>
      <c r="AP66" s="259"/>
      <c r="AQ66" s="259"/>
      <c r="AR66" s="120"/>
    </row>
    <row r="67" spans="1:44" ht="20.25" customHeight="1">
      <c r="A67" s="425">
        <f>'【事業主控】     (このシートに入力してください)'!A67</f>
        <v>0</v>
      </c>
      <c r="B67" s="426"/>
      <c r="C67" s="426"/>
      <c r="D67" s="426"/>
      <c r="E67" s="426"/>
      <c r="F67" s="426"/>
      <c r="G67" s="426"/>
      <c r="H67" s="427"/>
      <c r="I67" s="425">
        <f>'【事業主控】     (このシートに入力してください)'!I67</f>
        <v>0</v>
      </c>
      <c r="J67" s="426"/>
      <c r="K67" s="426"/>
      <c r="L67" s="426"/>
      <c r="M67" s="431"/>
      <c r="N67" s="145">
        <f>'【事業主控】     (このシートに入力してください)'!N67</f>
        <v>0</v>
      </c>
      <c r="O67" s="109" t="s">
        <v>35</v>
      </c>
      <c r="P67" s="136">
        <f>'【事業主控】     (このシートに入力してください)'!P67</f>
        <v>0</v>
      </c>
      <c r="Q67" s="109" t="s">
        <v>36</v>
      </c>
      <c r="R67" s="135">
        <f>'【事業主控】     (このシートに入力してください)'!R67</f>
        <v>0</v>
      </c>
      <c r="S67" s="433" t="s">
        <v>37</v>
      </c>
      <c r="T67" s="434"/>
      <c r="U67" s="269"/>
      <c r="V67" s="270"/>
      <c r="W67" s="270"/>
      <c r="X67" s="93"/>
      <c r="Y67" s="8"/>
      <c r="Z67" s="93"/>
      <c r="AA67" s="93"/>
      <c r="AB67" s="93"/>
      <c r="AC67" s="8"/>
      <c r="AD67" s="93"/>
      <c r="AE67" s="93"/>
      <c r="AF67" s="9"/>
      <c r="AG67" s="395"/>
      <c r="AH67" s="396"/>
      <c r="AI67" s="396"/>
      <c r="AJ67" s="397"/>
      <c r="AK67" s="111"/>
      <c r="AL67" s="115"/>
      <c r="AM67" s="269"/>
      <c r="AN67" s="270"/>
      <c r="AO67" s="270"/>
      <c r="AP67" s="270"/>
      <c r="AQ67" s="270"/>
      <c r="AR67" s="114"/>
    </row>
    <row r="68" spans="1:44" ht="20.25" customHeight="1">
      <c r="A68" s="428"/>
      <c r="B68" s="429"/>
      <c r="C68" s="429"/>
      <c r="D68" s="429"/>
      <c r="E68" s="429"/>
      <c r="F68" s="429"/>
      <c r="G68" s="429"/>
      <c r="H68" s="430"/>
      <c r="I68" s="428"/>
      <c r="J68" s="429"/>
      <c r="K68" s="429"/>
      <c r="L68" s="429"/>
      <c r="M68" s="432"/>
      <c r="N68" s="144">
        <f>'【事業主控】     (このシートに入力してください)'!N68</f>
        <v>0</v>
      </c>
      <c r="O68" s="122" t="s">
        <v>35</v>
      </c>
      <c r="P68" s="143">
        <f>'【事業主控】     (このシートに入力してください)'!P68</f>
        <v>0</v>
      </c>
      <c r="Q68" s="122" t="s">
        <v>36</v>
      </c>
      <c r="R68" s="144">
        <f>'【事業主控】     (このシートに入力してください)'!R68</f>
        <v>0</v>
      </c>
      <c r="S68" s="419" t="s">
        <v>38</v>
      </c>
      <c r="T68" s="420"/>
      <c r="U68" s="292">
        <f>'【事業主控】     (このシートに入力してください)'!U68</f>
        <v>0</v>
      </c>
      <c r="V68" s="293"/>
      <c r="W68" s="293"/>
      <c r="X68" s="293"/>
      <c r="Y68" s="292">
        <f>'【事業主控】     (このシートに入力してください)'!Y68</f>
        <v>0</v>
      </c>
      <c r="Z68" s="293"/>
      <c r="AA68" s="293"/>
      <c r="AB68" s="293"/>
      <c r="AC68" s="421">
        <f>'【事業主控】     (このシートに入力してください)'!AC68</f>
        <v>0</v>
      </c>
      <c r="AD68" s="422"/>
      <c r="AE68" s="422"/>
      <c r="AF68" s="423"/>
      <c r="AG68" s="498">
        <f>'【事業主控】     (このシートに入力してください)'!AG68</f>
        <v>0</v>
      </c>
      <c r="AH68" s="498"/>
      <c r="AI68" s="498"/>
      <c r="AJ68" s="499"/>
      <c r="AK68" s="256" t="str">
        <f>'【事業主控】     (このシートに入力してください)'!AK68</f>
        <v/>
      </c>
      <c r="AL68" s="257"/>
      <c r="AM68" s="258" t="str">
        <f>'【事業主控】     (このシートに入力してください)'!AM68</f>
        <v/>
      </c>
      <c r="AN68" s="259"/>
      <c r="AO68" s="259"/>
      <c r="AP68" s="259"/>
      <c r="AQ68" s="259"/>
      <c r="AR68" s="120"/>
    </row>
    <row r="69" spans="1:44" ht="20.25" customHeight="1">
      <c r="A69" s="425">
        <f>'【事業主控】     (このシートに入力してください)'!A69</f>
        <v>0</v>
      </c>
      <c r="B69" s="426"/>
      <c r="C69" s="426"/>
      <c r="D69" s="426"/>
      <c r="E69" s="426"/>
      <c r="F69" s="426"/>
      <c r="G69" s="426"/>
      <c r="H69" s="427"/>
      <c r="I69" s="425">
        <f>'【事業主控】     (このシートに入力してください)'!I69</f>
        <v>0</v>
      </c>
      <c r="J69" s="426"/>
      <c r="K69" s="426"/>
      <c r="L69" s="426"/>
      <c r="M69" s="431"/>
      <c r="N69" s="145">
        <f>'【事業主控】     (このシートに入力してください)'!N69</f>
        <v>0</v>
      </c>
      <c r="O69" s="109" t="s">
        <v>35</v>
      </c>
      <c r="P69" s="136">
        <f>'【事業主控】     (このシートに入力してください)'!P69</f>
        <v>0</v>
      </c>
      <c r="Q69" s="109" t="s">
        <v>36</v>
      </c>
      <c r="R69" s="135">
        <f>'【事業主控】     (このシートに入力してください)'!R69</f>
        <v>0</v>
      </c>
      <c r="S69" s="433" t="s">
        <v>37</v>
      </c>
      <c r="T69" s="434"/>
      <c r="U69" s="269"/>
      <c r="V69" s="270"/>
      <c r="W69" s="270"/>
      <c r="X69" s="93"/>
      <c r="Y69" s="8"/>
      <c r="Z69" s="93"/>
      <c r="AA69" s="93"/>
      <c r="AB69" s="93"/>
      <c r="AC69" s="8"/>
      <c r="AD69" s="93"/>
      <c r="AE69" s="93"/>
      <c r="AF69" s="9"/>
      <c r="AG69" s="395"/>
      <c r="AH69" s="396"/>
      <c r="AI69" s="396"/>
      <c r="AJ69" s="397"/>
      <c r="AK69" s="111"/>
      <c r="AL69" s="115"/>
      <c r="AM69" s="269"/>
      <c r="AN69" s="270"/>
      <c r="AO69" s="270"/>
      <c r="AP69" s="270"/>
      <c r="AQ69" s="270"/>
      <c r="AR69" s="114"/>
    </row>
    <row r="70" spans="1:44" ht="20.25" customHeight="1">
      <c r="A70" s="428"/>
      <c r="B70" s="429"/>
      <c r="C70" s="429"/>
      <c r="D70" s="429"/>
      <c r="E70" s="429"/>
      <c r="F70" s="429"/>
      <c r="G70" s="429"/>
      <c r="H70" s="430"/>
      <c r="I70" s="428"/>
      <c r="J70" s="429"/>
      <c r="K70" s="429"/>
      <c r="L70" s="429"/>
      <c r="M70" s="432"/>
      <c r="N70" s="144">
        <f>'【事業主控】     (このシートに入力してください)'!N70</f>
        <v>0</v>
      </c>
      <c r="O70" s="122" t="s">
        <v>35</v>
      </c>
      <c r="P70" s="143">
        <f>'【事業主控】     (このシートに入力してください)'!P70</f>
        <v>0</v>
      </c>
      <c r="Q70" s="122" t="s">
        <v>36</v>
      </c>
      <c r="R70" s="144">
        <f>'【事業主控】     (このシートに入力してください)'!R70</f>
        <v>0</v>
      </c>
      <c r="S70" s="419" t="s">
        <v>38</v>
      </c>
      <c r="T70" s="420"/>
      <c r="U70" s="292">
        <f>'【事業主控】     (このシートに入力してください)'!U70</f>
        <v>0</v>
      </c>
      <c r="V70" s="293"/>
      <c r="W70" s="293"/>
      <c r="X70" s="293"/>
      <c r="Y70" s="292">
        <f>'【事業主控】     (このシートに入力してください)'!Y70</f>
        <v>0</v>
      </c>
      <c r="Z70" s="293"/>
      <c r="AA70" s="293"/>
      <c r="AB70" s="293"/>
      <c r="AC70" s="421">
        <f>'【事業主控】     (このシートに入力してください)'!AC70</f>
        <v>0</v>
      </c>
      <c r="AD70" s="422"/>
      <c r="AE70" s="422"/>
      <c r="AF70" s="423"/>
      <c r="AG70" s="498">
        <f>'【事業主控】     (このシートに入力してください)'!AG70</f>
        <v>0</v>
      </c>
      <c r="AH70" s="498"/>
      <c r="AI70" s="498"/>
      <c r="AJ70" s="499"/>
      <c r="AK70" s="256" t="str">
        <f>'【事業主控】     (このシートに入力してください)'!AK70</f>
        <v/>
      </c>
      <c r="AL70" s="257"/>
      <c r="AM70" s="258" t="str">
        <f>'【事業主控】     (このシートに入力してください)'!AM70</f>
        <v/>
      </c>
      <c r="AN70" s="259"/>
      <c r="AO70" s="259"/>
      <c r="AP70" s="259"/>
      <c r="AQ70" s="259"/>
      <c r="AR70" s="120"/>
    </row>
    <row r="71" spans="1:44" ht="20.25" customHeight="1">
      <c r="A71" s="239" t="s">
        <v>39</v>
      </c>
      <c r="B71" s="170"/>
      <c r="C71" s="170"/>
      <c r="D71" s="435"/>
      <c r="E71" s="437" t="str">
        <f>E26</f>
        <v>37 その他の建設事業</v>
      </c>
      <c r="F71" s="438"/>
      <c r="G71" s="439"/>
      <c r="H71" s="439"/>
      <c r="I71" s="439"/>
      <c r="J71" s="439"/>
      <c r="K71" s="439"/>
      <c r="L71" s="439"/>
      <c r="M71" s="440"/>
      <c r="N71" s="239" t="s">
        <v>40</v>
      </c>
      <c r="O71" s="170"/>
      <c r="P71" s="170"/>
      <c r="Q71" s="170"/>
      <c r="R71" s="170"/>
      <c r="S71" s="170"/>
      <c r="T71" s="435"/>
      <c r="U71" s="395"/>
      <c r="V71" s="396"/>
      <c r="W71" s="396"/>
      <c r="X71" s="397"/>
      <c r="Y71" s="8"/>
      <c r="Z71" s="93"/>
      <c r="AA71" s="93"/>
      <c r="AB71" s="93"/>
      <c r="AC71" s="8"/>
      <c r="AD71" s="93"/>
      <c r="AE71" s="93"/>
      <c r="AF71" s="93"/>
      <c r="AG71" s="395"/>
      <c r="AH71" s="396"/>
      <c r="AI71" s="396"/>
      <c r="AJ71" s="397"/>
      <c r="AK71" s="12"/>
      <c r="AL71" s="13"/>
      <c r="AM71" s="395"/>
      <c r="AN71" s="396"/>
      <c r="AO71" s="396"/>
      <c r="AP71" s="396"/>
      <c r="AQ71" s="396"/>
      <c r="AR71" s="114"/>
    </row>
    <row r="72" spans="1:44" ht="20.25" customHeight="1">
      <c r="A72" s="241"/>
      <c r="B72" s="172"/>
      <c r="C72" s="172"/>
      <c r="D72" s="436"/>
      <c r="E72" s="441"/>
      <c r="F72" s="442"/>
      <c r="G72" s="442"/>
      <c r="H72" s="442"/>
      <c r="I72" s="442"/>
      <c r="J72" s="442"/>
      <c r="K72" s="442"/>
      <c r="L72" s="442"/>
      <c r="M72" s="443"/>
      <c r="N72" s="241"/>
      <c r="O72" s="172"/>
      <c r="P72" s="172"/>
      <c r="Q72" s="172"/>
      <c r="R72" s="172"/>
      <c r="S72" s="172"/>
      <c r="T72" s="436"/>
      <c r="U72" s="421">
        <f>'【事業主控】     (このシートに入力してください)'!U72</f>
        <v>0</v>
      </c>
      <c r="V72" s="422"/>
      <c r="W72" s="422"/>
      <c r="X72" s="422"/>
      <c r="Y72" s="421">
        <f>'【事業主控】     (このシートに入力してください)'!Y72</f>
        <v>0</v>
      </c>
      <c r="Z72" s="422"/>
      <c r="AA72" s="422"/>
      <c r="AB72" s="422"/>
      <c r="AC72" s="421">
        <f>'【事業主控】     (このシートに入力してください)'!AC72</f>
        <v>0</v>
      </c>
      <c r="AD72" s="422"/>
      <c r="AE72" s="422"/>
      <c r="AF72" s="423"/>
      <c r="AG72" s="259">
        <f>'【事業主控】     (このシートに入力してください)'!AG72</f>
        <v>0</v>
      </c>
      <c r="AH72" s="259"/>
      <c r="AI72" s="259"/>
      <c r="AJ72" s="424"/>
      <c r="AK72" s="256"/>
      <c r="AL72" s="257"/>
      <c r="AM72" s="258">
        <f>'【事業主控】     (このシートに入力してください)'!AM72</f>
        <v>0</v>
      </c>
      <c r="AN72" s="259"/>
      <c r="AO72" s="259"/>
      <c r="AP72" s="259"/>
      <c r="AQ72" s="259"/>
      <c r="AR72" s="120"/>
    </row>
    <row r="73" spans="1:44" ht="6" customHeight="1">
      <c r="A73" s="94"/>
      <c r="B73" s="94"/>
      <c r="C73" s="94"/>
      <c r="D73" s="94"/>
      <c r="E73" s="94"/>
      <c r="F73" s="94"/>
      <c r="G73" s="94"/>
      <c r="H73" s="94"/>
      <c r="I73" s="94"/>
      <c r="J73" s="94"/>
      <c r="K73" s="94"/>
      <c r="L73" s="94"/>
      <c r="M73" s="94"/>
      <c r="N73" s="94"/>
      <c r="O73" s="94"/>
      <c r="P73" s="94"/>
      <c r="Q73" s="94"/>
      <c r="R73" s="94"/>
      <c r="S73" s="94"/>
      <c r="T73" s="94"/>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row>
    <row r="74" spans="1:44" ht="21.75" customHeight="1" thickBot="1">
      <c r="A74" s="97" t="s">
        <v>61</v>
      </c>
      <c r="B74" s="94"/>
      <c r="C74" s="94"/>
      <c r="D74" s="94"/>
      <c r="E74" s="94"/>
      <c r="F74" s="94"/>
      <c r="G74" s="94"/>
      <c r="H74" s="94"/>
      <c r="I74" s="94"/>
      <c r="J74" s="94"/>
      <c r="K74" s="94"/>
      <c r="L74" s="94"/>
      <c r="M74" s="94"/>
      <c r="N74" s="94"/>
      <c r="O74" s="94"/>
      <c r="P74" s="94"/>
      <c r="Q74" s="94"/>
      <c r="R74" s="92"/>
      <c r="S74" s="92"/>
      <c r="T74" s="92"/>
      <c r="U74" s="92"/>
      <c r="V74" s="92"/>
      <c r="W74" s="94"/>
      <c r="X74" s="94"/>
      <c r="Y74" s="94"/>
      <c r="Z74" s="94"/>
      <c r="AA74" s="94"/>
      <c r="AB74" s="94"/>
      <c r="AC74" s="94"/>
      <c r="AD74" s="94"/>
      <c r="AE74" s="94"/>
      <c r="AF74" s="94"/>
      <c r="AG74" s="94"/>
      <c r="AH74" s="94"/>
      <c r="AI74" s="94"/>
      <c r="AJ74" s="94"/>
      <c r="AK74" s="132"/>
      <c r="AL74" s="132"/>
      <c r="AM74" s="132"/>
      <c r="AN74" s="132"/>
      <c r="AO74" s="94"/>
      <c r="AP74" s="94"/>
      <c r="AQ74" s="94"/>
      <c r="AR74" s="94"/>
    </row>
    <row r="75" spans="1:44" ht="12" customHeight="1" thickTop="1">
      <c r="A75" s="94"/>
      <c r="B75" s="94"/>
      <c r="C75" s="94"/>
      <c r="D75" s="94"/>
      <c r="E75" s="94"/>
      <c r="F75" s="94"/>
      <c r="G75" s="94"/>
      <c r="H75" s="94"/>
      <c r="I75" s="94"/>
      <c r="J75" s="94"/>
      <c r="K75" s="94"/>
      <c r="L75" s="133"/>
      <c r="M75" s="133"/>
      <c r="N75" s="133"/>
      <c r="O75" s="133"/>
      <c r="P75" s="133"/>
      <c r="Q75" s="133"/>
      <c r="R75" s="133"/>
      <c r="S75" s="134"/>
      <c r="T75" s="134"/>
      <c r="U75" s="134"/>
      <c r="V75" s="134"/>
      <c r="W75" s="134"/>
      <c r="X75" s="134"/>
      <c r="Y75" s="134"/>
      <c r="Z75" s="133"/>
      <c r="AA75" s="133"/>
      <c r="AB75" s="133"/>
      <c r="AC75" s="94"/>
      <c r="AD75" s="94"/>
      <c r="AE75" s="94"/>
      <c r="AF75" s="94"/>
      <c r="AG75" s="94"/>
      <c r="AH75" s="94"/>
      <c r="AI75" s="94"/>
      <c r="AJ75" s="94"/>
      <c r="AK75" s="132"/>
      <c r="AL75" s="132"/>
      <c r="AM75" s="94"/>
      <c r="AN75" s="94"/>
      <c r="AO75" s="407" t="s">
        <v>88</v>
      </c>
      <c r="AP75" s="408"/>
      <c r="AQ75" s="408"/>
      <c r="AR75" s="409"/>
    </row>
    <row r="76" spans="1:44" ht="12.75" customHeight="1" thickBot="1">
      <c r="A76" s="94"/>
      <c r="B76" s="94"/>
      <c r="C76" s="94"/>
      <c r="D76" s="94"/>
      <c r="E76" s="94"/>
      <c r="F76" s="94"/>
      <c r="G76" s="94"/>
      <c r="H76" s="94"/>
      <c r="I76" s="94"/>
      <c r="J76" s="94"/>
      <c r="K76" s="94"/>
      <c r="L76" s="133"/>
      <c r="M76" s="133"/>
      <c r="N76" s="133"/>
      <c r="O76" s="133"/>
      <c r="P76" s="133"/>
      <c r="Q76" s="133"/>
      <c r="R76" s="133"/>
      <c r="S76" s="134"/>
      <c r="T76" s="134"/>
      <c r="U76" s="134"/>
      <c r="V76" s="134"/>
      <c r="W76" s="134"/>
      <c r="X76" s="134"/>
      <c r="Y76" s="134"/>
      <c r="Z76" s="133"/>
      <c r="AA76" s="133"/>
      <c r="AB76" s="133"/>
      <c r="AC76" s="94"/>
      <c r="AD76" s="94"/>
      <c r="AE76" s="94"/>
      <c r="AF76" s="94"/>
      <c r="AG76" s="94"/>
      <c r="AH76" s="94"/>
      <c r="AI76" s="94"/>
      <c r="AJ76" s="94"/>
      <c r="AK76" s="132"/>
      <c r="AL76" s="132"/>
      <c r="AM76" s="94"/>
      <c r="AN76" s="94"/>
      <c r="AO76" s="410"/>
      <c r="AP76" s="411"/>
      <c r="AQ76" s="411"/>
      <c r="AR76" s="412"/>
    </row>
    <row r="77" spans="1:44" ht="12.75" customHeight="1" thickTop="1">
      <c r="A77" s="94"/>
      <c r="B77" s="94"/>
      <c r="C77" s="94"/>
      <c r="D77" s="94"/>
      <c r="E77" s="94"/>
      <c r="F77" s="94"/>
      <c r="G77" s="94"/>
      <c r="H77" s="94"/>
      <c r="I77" s="94"/>
      <c r="J77" s="94"/>
      <c r="K77" s="94"/>
      <c r="L77" s="133"/>
      <c r="M77" s="133"/>
      <c r="N77" s="133"/>
      <c r="O77" s="133"/>
      <c r="P77" s="133"/>
      <c r="Q77" s="133"/>
      <c r="R77" s="133"/>
      <c r="S77" s="133"/>
      <c r="T77" s="133"/>
      <c r="U77" s="133"/>
      <c r="V77" s="133"/>
      <c r="W77" s="133"/>
      <c r="X77" s="133"/>
      <c r="Y77" s="133"/>
      <c r="Z77" s="133"/>
      <c r="AA77" s="133"/>
      <c r="AB77" s="133"/>
      <c r="AC77" s="94"/>
      <c r="AD77" s="94"/>
      <c r="AE77" s="94"/>
      <c r="AF77" s="94"/>
      <c r="AG77" s="94"/>
      <c r="AH77" s="94"/>
      <c r="AI77" s="94"/>
      <c r="AJ77" s="94"/>
      <c r="AK77" s="132"/>
      <c r="AL77" s="132"/>
      <c r="AM77" s="94"/>
      <c r="AN77" s="94"/>
      <c r="AO77" s="94"/>
      <c r="AP77" s="94"/>
      <c r="AQ77" s="94"/>
      <c r="AR77" s="94"/>
    </row>
    <row r="78" spans="1:44" ht="6" customHeight="1">
      <c r="A78" s="94"/>
      <c r="B78" s="94"/>
      <c r="C78" s="94"/>
      <c r="D78" s="94"/>
      <c r="E78" s="94"/>
      <c r="F78" s="94"/>
      <c r="G78" s="94"/>
      <c r="H78" s="94"/>
      <c r="I78" s="94"/>
      <c r="J78" s="94"/>
      <c r="K78" s="94"/>
      <c r="L78" s="133"/>
      <c r="M78" s="133"/>
      <c r="N78" s="133"/>
      <c r="O78" s="133"/>
      <c r="P78" s="133"/>
      <c r="Q78" s="133"/>
      <c r="R78" s="133"/>
      <c r="S78" s="133"/>
      <c r="T78" s="133"/>
      <c r="U78" s="133"/>
      <c r="V78" s="133"/>
      <c r="W78" s="133"/>
      <c r="X78" s="133"/>
      <c r="Y78" s="133"/>
      <c r="Z78" s="133"/>
      <c r="AA78" s="133"/>
      <c r="AB78" s="133"/>
      <c r="AC78" s="94"/>
      <c r="AD78" s="94"/>
      <c r="AE78" s="94"/>
      <c r="AF78" s="94"/>
      <c r="AG78" s="94"/>
      <c r="AH78" s="94"/>
      <c r="AI78" s="94"/>
      <c r="AJ78" s="94"/>
      <c r="AK78" s="132"/>
      <c r="AL78" s="132"/>
      <c r="AM78" s="94"/>
      <c r="AN78" s="94"/>
      <c r="AO78" s="94"/>
      <c r="AP78" s="94"/>
      <c r="AQ78" s="94"/>
      <c r="AR78" s="94"/>
    </row>
    <row r="79" spans="1:44" ht="11.25" customHeight="1">
      <c r="A79" s="493" t="s">
        <v>3</v>
      </c>
      <c r="B79" s="494"/>
      <c r="C79" s="494"/>
      <c r="D79" s="494"/>
      <c r="E79" s="494"/>
      <c r="F79" s="494"/>
      <c r="G79" s="494"/>
      <c r="H79" s="494"/>
      <c r="I79" s="496" t="s">
        <v>4</v>
      </c>
      <c r="J79" s="496"/>
      <c r="K79" s="102" t="s">
        <v>5</v>
      </c>
      <c r="L79" s="496" t="s">
        <v>6</v>
      </c>
      <c r="M79" s="496"/>
      <c r="N79" s="497" t="s">
        <v>7</v>
      </c>
      <c r="O79" s="496"/>
      <c r="P79" s="496"/>
      <c r="Q79" s="496"/>
      <c r="R79" s="496"/>
      <c r="S79" s="496"/>
      <c r="T79" s="496" t="s">
        <v>8</v>
      </c>
      <c r="U79" s="496"/>
      <c r="V79" s="496"/>
      <c r="W79" s="94"/>
      <c r="X79" s="94"/>
      <c r="Y79" s="94"/>
      <c r="Z79" s="94"/>
      <c r="AA79" s="94"/>
      <c r="AB79" s="94"/>
      <c r="AC79" s="101"/>
      <c r="AD79" s="101"/>
      <c r="AE79" s="101"/>
      <c r="AF79" s="101"/>
      <c r="AG79" s="101"/>
      <c r="AH79" s="101"/>
      <c r="AI79" s="101"/>
      <c r="AJ79" s="94"/>
      <c r="AK79" s="239">
        <f>'【事業主控】     (このシートに入力してください)'!AK79</f>
        <v>1</v>
      </c>
      <c r="AL79" s="170"/>
      <c r="AM79" s="413" t="s">
        <v>9</v>
      </c>
      <c r="AN79" s="413"/>
      <c r="AO79" s="170">
        <v>3</v>
      </c>
      <c r="AP79" s="170"/>
      <c r="AQ79" s="413" t="s">
        <v>10</v>
      </c>
      <c r="AR79" s="414"/>
    </row>
    <row r="80" spans="1:44" ht="11.25" customHeight="1">
      <c r="A80" s="494"/>
      <c r="B80" s="494"/>
      <c r="C80" s="494"/>
      <c r="D80" s="494"/>
      <c r="E80" s="494"/>
      <c r="F80" s="494"/>
      <c r="G80" s="494"/>
      <c r="H80" s="494"/>
      <c r="I80" s="374" t="str">
        <f t="shared" ref="I80:V80" si="1">I10</f>
        <v>３</v>
      </c>
      <c r="J80" s="318" t="str">
        <f t="shared" si="1"/>
        <v>４</v>
      </c>
      <c r="K80" s="376" t="str">
        <f t="shared" si="1"/>
        <v>１</v>
      </c>
      <c r="L80" s="312" t="str">
        <f t="shared" si="1"/>
        <v>０</v>
      </c>
      <c r="M80" s="318" t="str">
        <f t="shared" si="1"/>
        <v>３</v>
      </c>
      <c r="N80" s="312" t="str">
        <f t="shared" si="1"/>
        <v>９</v>
      </c>
      <c r="O80" s="315" t="str">
        <f t="shared" si="1"/>
        <v>４</v>
      </c>
      <c r="P80" s="315" t="str">
        <f t="shared" si="1"/>
        <v>６</v>
      </c>
      <c r="Q80" s="315" t="str">
        <f t="shared" si="1"/>
        <v>１</v>
      </c>
      <c r="R80" s="315" t="str">
        <f t="shared" si="1"/>
        <v>１</v>
      </c>
      <c r="S80" s="318" t="str">
        <f t="shared" si="1"/>
        <v>５</v>
      </c>
      <c r="T80" s="312">
        <f t="shared" si="1"/>
        <v>0</v>
      </c>
      <c r="U80" s="315">
        <f t="shared" si="1"/>
        <v>0</v>
      </c>
      <c r="V80" s="318">
        <f t="shared" si="1"/>
        <v>0</v>
      </c>
      <c r="W80" s="94"/>
      <c r="X80" s="94"/>
      <c r="Y80" s="94"/>
      <c r="Z80" s="94"/>
      <c r="AA80" s="94"/>
      <c r="AB80" s="94"/>
      <c r="AC80" s="101"/>
      <c r="AD80" s="101"/>
      <c r="AE80" s="101"/>
      <c r="AF80" s="101"/>
      <c r="AG80" s="101"/>
      <c r="AH80" s="101"/>
      <c r="AI80" s="101"/>
      <c r="AJ80" s="94"/>
      <c r="AK80" s="240"/>
      <c r="AL80" s="171"/>
      <c r="AM80" s="415"/>
      <c r="AN80" s="415"/>
      <c r="AO80" s="171"/>
      <c r="AP80" s="171"/>
      <c r="AQ80" s="415"/>
      <c r="AR80" s="416"/>
    </row>
    <row r="81" spans="1:44" ht="11.25" customHeight="1">
      <c r="A81" s="494"/>
      <c r="B81" s="494"/>
      <c r="C81" s="494"/>
      <c r="D81" s="494"/>
      <c r="E81" s="494"/>
      <c r="F81" s="494"/>
      <c r="G81" s="494"/>
      <c r="H81" s="494"/>
      <c r="I81" s="375"/>
      <c r="J81" s="319"/>
      <c r="K81" s="377"/>
      <c r="L81" s="313"/>
      <c r="M81" s="319"/>
      <c r="N81" s="313"/>
      <c r="O81" s="316"/>
      <c r="P81" s="316"/>
      <c r="Q81" s="316"/>
      <c r="R81" s="316"/>
      <c r="S81" s="319"/>
      <c r="T81" s="313"/>
      <c r="U81" s="316"/>
      <c r="V81" s="319"/>
      <c r="W81" s="94"/>
      <c r="X81" s="94"/>
      <c r="Y81" s="94"/>
      <c r="Z81" s="94"/>
      <c r="AA81" s="94"/>
      <c r="AB81" s="94"/>
      <c r="AC81" s="101"/>
      <c r="AD81" s="101"/>
      <c r="AE81" s="101"/>
      <c r="AF81" s="101"/>
      <c r="AG81" s="101"/>
      <c r="AH81" s="101"/>
      <c r="AI81" s="101"/>
      <c r="AJ81" s="94"/>
      <c r="AK81" s="241"/>
      <c r="AL81" s="172"/>
      <c r="AM81" s="417"/>
      <c r="AN81" s="417"/>
      <c r="AO81" s="172"/>
      <c r="AP81" s="172"/>
      <c r="AQ81" s="417"/>
      <c r="AR81" s="418"/>
    </row>
    <row r="82" spans="1:44" ht="6" customHeight="1">
      <c r="A82" s="495"/>
      <c r="B82" s="495"/>
      <c r="C82" s="495"/>
      <c r="D82" s="495"/>
      <c r="E82" s="495"/>
      <c r="F82" s="495"/>
      <c r="G82" s="495"/>
      <c r="H82" s="495"/>
      <c r="I82" s="375"/>
      <c r="J82" s="320"/>
      <c r="K82" s="378"/>
      <c r="L82" s="314"/>
      <c r="M82" s="320"/>
      <c r="N82" s="314"/>
      <c r="O82" s="317"/>
      <c r="P82" s="317"/>
      <c r="Q82" s="317"/>
      <c r="R82" s="317"/>
      <c r="S82" s="320"/>
      <c r="T82" s="314"/>
      <c r="U82" s="317"/>
      <c r="V82" s="320"/>
      <c r="W82" s="94"/>
      <c r="X82" s="94"/>
      <c r="Y82" s="94"/>
      <c r="Z82" s="94"/>
      <c r="AA82" s="94"/>
      <c r="AB82" s="94"/>
      <c r="AC82" s="94"/>
      <c r="AD82" s="94"/>
      <c r="AE82" s="94"/>
      <c r="AF82" s="94"/>
      <c r="AG82" s="94"/>
      <c r="AH82" s="94"/>
      <c r="AI82" s="94"/>
      <c r="AJ82" s="94"/>
      <c r="AK82" s="94"/>
      <c r="AL82" s="94"/>
      <c r="AM82" s="94"/>
      <c r="AN82" s="94"/>
      <c r="AO82" s="94"/>
      <c r="AP82" s="94"/>
      <c r="AQ82" s="94"/>
      <c r="AR82" s="94"/>
    </row>
    <row r="83" spans="1:44" ht="15" customHeight="1">
      <c r="A83" s="461" t="s">
        <v>62</v>
      </c>
      <c r="B83" s="462"/>
      <c r="C83" s="462"/>
      <c r="D83" s="462"/>
      <c r="E83" s="462"/>
      <c r="F83" s="462"/>
      <c r="G83" s="462"/>
      <c r="H83" s="463"/>
      <c r="I83" s="461" t="s">
        <v>18</v>
      </c>
      <c r="J83" s="462"/>
      <c r="K83" s="462"/>
      <c r="L83" s="462"/>
      <c r="M83" s="470"/>
      <c r="N83" s="473" t="s">
        <v>63</v>
      </c>
      <c r="O83" s="462"/>
      <c r="P83" s="462"/>
      <c r="Q83" s="462"/>
      <c r="R83" s="462"/>
      <c r="S83" s="462"/>
      <c r="T83" s="463"/>
      <c r="U83" s="103" t="s">
        <v>20</v>
      </c>
      <c r="V83" s="104"/>
      <c r="W83" s="104"/>
      <c r="X83" s="476" t="s">
        <v>21</v>
      </c>
      <c r="Y83" s="476"/>
      <c r="Z83" s="476"/>
      <c r="AA83" s="476"/>
      <c r="AB83" s="476"/>
      <c r="AC83" s="476"/>
      <c r="AD83" s="476"/>
      <c r="AE83" s="476"/>
      <c r="AF83" s="476"/>
      <c r="AG83" s="476"/>
      <c r="AH83" s="104"/>
      <c r="AI83" s="104"/>
      <c r="AJ83" s="105"/>
      <c r="AK83" s="477" t="s">
        <v>22</v>
      </c>
      <c r="AL83" s="477"/>
      <c r="AM83" s="478" t="s">
        <v>23</v>
      </c>
      <c r="AN83" s="478"/>
      <c r="AO83" s="478"/>
      <c r="AP83" s="478"/>
      <c r="AQ83" s="478"/>
      <c r="AR83" s="479"/>
    </row>
    <row r="84" spans="1:44" ht="15" customHeight="1">
      <c r="A84" s="464"/>
      <c r="B84" s="465"/>
      <c r="C84" s="465"/>
      <c r="D84" s="465"/>
      <c r="E84" s="465"/>
      <c r="F84" s="465"/>
      <c r="G84" s="465"/>
      <c r="H84" s="466"/>
      <c r="I84" s="464"/>
      <c r="J84" s="465"/>
      <c r="K84" s="465"/>
      <c r="L84" s="465"/>
      <c r="M84" s="471"/>
      <c r="N84" s="474"/>
      <c r="O84" s="465"/>
      <c r="P84" s="465"/>
      <c r="Q84" s="465"/>
      <c r="R84" s="465"/>
      <c r="S84" s="465"/>
      <c r="T84" s="466"/>
      <c r="U84" s="480" t="s">
        <v>24</v>
      </c>
      <c r="V84" s="413"/>
      <c r="W84" s="413"/>
      <c r="X84" s="414"/>
      <c r="Y84" s="480" t="s">
        <v>25</v>
      </c>
      <c r="Z84" s="482"/>
      <c r="AA84" s="482"/>
      <c r="AB84" s="483"/>
      <c r="AC84" s="487" t="s">
        <v>26</v>
      </c>
      <c r="AD84" s="488"/>
      <c r="AE84" s="488"/>
      <c r="AF84" s="489"/>
      <c r="AG84" s="447" t="s">
        <v>27</v>
      </c>
      <c r="AH84" s="448"/>
      <c r="AI84" s="448"/>
      <c r="AJ84" s="449"/>
      <c r="AK84" s="453" t="s">
        <v>64</v>
      </c>
      <c r="AL84" s="453"/>
      <c r="AM84" s="455" t="s">
        <v>29</v>
      </c>
      <c r="AN84" s="456"/>
      <c r="AO84" s="456"/>
      <c r="AP84" s="456"/>
      <c r="AQ84" s="457"/>
      <c r="AR84" s="458"/>
    </row>
    <row r="85" spans="1:44" ht="15" customHeight="1">
      <c r="A85" s="467"/>
      <c r="B85" s="468"/>
      <c r="C85" s="468"/>
      <c r="D85" s="468"/>
      <c r="E85" s="468"/>
      <c r="F85" s="468"/>
      <c r="G85" s="468"/>
      <c r="H85" s="469"/>
      <c r="I85" s="467"/>
      <c r="J85" s="468"/>
      <c r="K85" s="468"/>
      <c r="L85" s="468"/>
      <c r="M85" s="472"/>
      <c r="N85" s="475"/>
      <c r="O85" s="468"/>
      <c r="P85" s="468"/>
      <c r="Q85" s="468"/>
      <c r="R85" s="468"/>
      <c r="S85" s="468"/>
      <c r="T85" s="469"/>
      <c r="U85" s="481"/>
      <c r="V85" s="417"/>
      <c r="W85" s="417"/>
      <c r="X85" s="418"/>
      <c r="Y85" s="484"/>
      <c r="Z85" s="485"/>
      <c r="AA85" s="485"/>
      <c r="AB85" s="486"/>
      <c r="AC85" s="490"/>
      <c r="AD85" s="491"/>
      <c r="AE85" s="491"/>
      <c r="AF85" s="492"/>
      <c r="AG85" s="450"/>
      <c r="AH85" s="451"/>
      <c r="AI85" s="451"/>
      <c r="AJ85" s="452"/>
      <c r="AK85" s="454"/>
      <c r="AL85" s="454"/>
      <c r="AM85" s="459"/>
      <c r="AN85" s="459"/>
      <c r="AO85" s="459"/>
      <c r="AP85" s="459"/>
      <c r="AQ85" s="459"/>
      <c r="AR85" s="460"/>
    </row>
    <row r="86" spans="1:44" ht="20.25" customHeight="1">
      <c r="A86" s="425">
        <f>'【事業主控】     (このシートに入力してください)'!A86</f>
        <v>0</v>
      </c>
      <c r="B86" s="426"/>
      <c r="C86" s="426"/>
      <c r="D86" s="426"/>
      <c r="E86" s="426"/>
      <c r="F86" s="426"/>
      <c r="G86" s="426"/>
      <c r="H86" s="427"/>
      <c r="I86" s="425">
        <f>'【事業主控】     (このシートに入力してください)'!I86</f>
        <v>0</v>
      </c>
      <c r="J86" s="426"/>
      <c r="K86" s="426"/>
      <c r="L86" s="426"/>
      <c r="M86" s="431"/>
      <c r="N86" s="135">
        <f>'【事業主控】     (このシートに入力してください)'!N86</f>
        <v>0</v>
      </c>
      <c r="O86" s="109" t="s">
        <v>30</v>
      </c>
      <c r="P86" s="135">
        <f>'【事業主控】     (このシートに入力してください)'!P86</f>
        <v>0</v>
      </c>
      <c r="Q86" s="109" t="s">
        <v>31</v>
      </c>
      <c r="R86" s="135">
        <f>'【事業主控】     (このシートに入力してください)'!R86</f>
        <v>0</v>
      </c>
      <c r="S86" s="433" t="s">
        <v>65</v>
      </c>
      <c r="T86" s="434"/>
      <c r="U86" s="175"/>
      <c r="V86" s="176"/>
      <c r="W86" s="176"/>
      <c r="X86" s="137" t="s">
        <v>33</v>
      </c>
      <c r="Y86" s="138"/>
      <c r="Z86" s="139"/>
      <c r="AA86" s="139"/>
      <c r="AB86" s="137" t="s">
        <v>33</v>
      </c>
      <c r="AC86" s="138"/>
      <c r="AD86" s="139"/>
      <c r="AE86" s="139"/>
      <c r="AF86" s="140" t="s">
        <v>33</v>
      </c>
      <c r="AG86" s="444"/>
      <c r="AH86" s="445"/>
      <c r="AI86" s="445"/>
      <c r="AJ86" s="446"/>
      <c r="AK86" s="138"/>
      <c r="AL86" s="149"/>
      <c r="AM86" s="175"/>
      <c r="AN86" s="176"/>
      <c r="AO86" s="176"/>
      <c r="AP86" s="176"/>
      <c r="AQ86" s="176"/>
      <c r="AR86" s="141" t="s">
        <v>33</v>
      </c>
    </row>
    <row r="87" spans="1:44" ht="20.25" customHeight="1">
      <c r="A87" s="428"/>
      <c r="B87" s="429"/>
      <c r="C87" s="429"/>
      <c r="D87" s="429"/>
      <c r="E87" s="429"/>
      <c r="F87" s="429"/>
      <c r="G87" s="429"/>
      <c r="H87" s="430"/>
      <c r="I87" s="428"/>
      <c r="J87" s="429"/>
      <c r="K87" s="429"/>
      <c r="L87" s="429"/>
      <c r="M87" s="432"/>
      <c r="N87" s="142">
        <f>'【事業主控】     (このシートに入力してください)'!N87</f>
        <v>0</v>
      </c>
      <c r="O87" s="101" t="s">
        <v>30</v>
      </c>
      <c r="P87" s="144">
        <f>'【事業主控】     (このシートに入力してください)'!P87</f>
        <v>0</v>
      </c>
      <c r="Q87" s="101" t="s">
        <v>31</v>
      </c>
      <c r="R87" s="144">
        <f>'【事業主控】     (このシートに入力してください)'!R87</f>
        <v>0</v>
      </c>
      <c r="S87" s="455" t="s">
        <v>66</v>
      </c>
      <c r="T87" s="456"/>
      <c r="U87" s="421">
        <f>'【事業主控】     (このシートに入力してください)'!U87</f>
        <v>0</v>
      </c>
      <c r="V87" s="422"/>
      <c r="W87" s="422"/>
      <c r="X87" s="423"/>
      <c r="Y87" s="421">
        <f>'【事業主控】     (このシートに入力してください)'!Y87</f>
        <v>0</v>
      </c>
      <c r="Z87" s="422"/>
      <c r="AA87" s="422"/>
      <c r="AB87" s="423"/>
      <c r="AC87" s="421">
        <f>'【事業主控】     (このシートに入力してください)'!AC87</f>
        <v>0</v>
      </c>
      <c r="AD87" s="422"/>
      <c r="AE87" s="422"/>
      <c r="AF87" s="423"/>
      <c r="AG87" s="498">
        <f>'【事業主控】     (このシートに入力してください)'!AG87</f>
        <v>0</v>
      </c>
      <c r="AH87" s="498"/>
      <c r="AI87" s="498"/>
      <c r="AJ87" s="499"/>
      <c r="AK87" s="256" t="str">
        <f>'【事業主控】     (このシートに入力してください)'!AK87</f>
        <v/>
      </c>
      <c r="AL87" s="257"/>
      <c r="AM87" s="258" t="str">
        <f>'【事業主控】     (このシートに入力してください)'!AM87</f>
        <v/>
      </c>
      <c r="AN87" s="259"/>
      <c r="AO87" s="259"/>
      <c r="AP87" s="259"/>
      <c r="AQ87" s="259"/>
      <c r="AR87" s="120"/>
    </row>
    <row r="88" spans="1:44" ht="20.25" customHeight="1">
      <c r="A88" s="425">
        <f>'【事業主控】     (このシートに入力してください)'!A88</f>
        <v>0</v>
      </c>
      <c r="B88" s="426"/>
      <c r="C88" s="426"/>
      <c r="D88" s="426"/>
      <c r="E88" s="426"/>
      <c r="F88" s="426"/>
      <c r="G88" s="426"/>
      <c r="H88" s="427"/>
      <c r="I88" s="425">
        <f>'【事業主控】     (このシートに入力してください)'!I88</f>
        <v>0</v>
      </c>
      <c r="J88" s="426"/>
      <c r="K88" s="426"/>
      <c r="L88" s="426"/>
      <c r="M88" s="431"/>
      <c r="N88" s="145">
        <f>'【事業主控】     (このシートに入力してください)'!N88</f>
        <v>0</v>
      </c>
      <c r="O88" s="109" t="s">
        <v>35</v>
      </c>
      <c r="P88" s="135">
        <f>'【事業主控】     (このシートに入力してください)'!P88</f>
        <v>0</v>
      </c>
      <c r="Q88" s="109" t="s">
        <v>36</v>
      </c>
      <c r="R88" s="135">
        <f>'【事業主控】     (このシートに入力してください)'!R88</f>
        <v>0</v>
      </c>
      <c r="S88" s="433" t="s">
        <v>37</v>
      </c>
      <c r="T88" s="434"/>
      <c r="U88" s="269"/>
      <c r="V88" s="270"/>
      <c r="W88" s="270"/>
      <c r="X88" s="93"/>
      <c r="Y88" s="8"/>
      <c r="Z88" s="93"/>
      <c r="AA88" s="93"/>
      <c r="AB88" s="93"/>
      <c r="AC88" s="8"/>
      <c r="AD88" s="93"/>
      <c r="AE88" s="93"/>
      <c r="AF88" s="9"/>
      <c r="AG88" s="395"/>
      <c r="AH88" s="396"/>
      <c r="AI88" s="396"/>
      <c r="AJ88" s="397"/>
      <c r="AK88" s="138"/>
      <c r="AL88" s="149"/>
      <c r="AM88" s="269"/>
      <c r="AN88" s="270"/>
      <c r="AO88" s="270"/>
      <c r="AP88" s="270"/>
      <c r="AQ88" s="270"/>
      <c r="AR88" s="114"/>
    </row>
    <row r="89" spans="1:44" ht="20.25" customHeight="1">
      <c r="A89" s="428"/>
      <c r="B89" s="429"/>
      <c r="C89" s="429"/>
      <c r="D89" s="429"/>
      <c r="E89" s="429"/>
      <c r="F89" s="429"/>
      <c r="G89" s="429"/>
      <c r="H89" s="430"/>
      <c r="I89" s="428"/>
      <c r="J89" s="429"/>
      <c r="K89" s="429"/>
      <c r="L89" s="429"/>
      <c r="M89" s="432"/>
      <c r="N89" s="144">
        <f>'【事業主控】     (このシートに入力してください)'!N89</f>
        <v>0</v>
      </c>
      <c r="O89" s="122" t="s">
        <v>35</v>
      </c>
      <c r="P89" s="144">
        <f>'【事業主控】     (このシートに入力してください)'!P89</f>
        <v>0</v>
      </c>
      <c r="Q89" s="122" t="s">
        <v>36</v>
      </c>
      <c r="R89" s="144">
        <f>'【事業主控】     (このシートに入力してください)'!R89</f>
        <v>0</v>
      </c>
      <c r="S89" s="419" t="s">
        <v>38</v>
      </c>
      <c r="T89" s="420"/>
      <c r="U89" s="421">
        <f>'【事業主控】     (このシートに入力してください)'!U89</f>
        <v>0</v>
      </c>
      <c r="V89" s="422"/>
      <c r="W89" s="422"/>
      <c r="X89" s="423"/>
      <c r="Y89" s="421">
        <f>'【事業主控】     (このシートに入力してください)'!Y89</f>
        <v>0</v>
      </c>
      <c r="Z89" s="422"/>
      <c r="AA89" s="422"/>
      <c r="AB89" s="423"/>
      <c r="AC89" s="421">
        <f>'【事業主控】     (このシートに入力してください)'!AC89</f>
        <v>0</v>
      </c>
      <c r="AD89" s="422"/>
      <c r="AE89" s="422"/>
      <c r="AF89" s="423"/>
      <c r="AG89" s="498">
        <f>'【事業主控】     (このシートに入力してください)'!AG89</f>
        <v>0</v>
      </c>
      <c r="AH89" s="498"/>
      <c r="AI89" s="498"/>
      <c r="AJ89" s="499"/>
      <c r="AK89" s="256" t="str">
        <f>'【事業主控】     (このシートに入力してください)'!AK89</f>
        <v/>
      </c>
      <c r="AL89" s="257"/>
      <c r="AM89" s="258" t="str">
        <f>'【事業主控】     (このシートに入力してください)'!AM89</f>
        <v/>
      </c>
      <c r="AN89" s="259"/>
      <c r="AO89" s="259"/>
      <c r="AP89" s="259"/>
      <c r="AQ89" s="259"/>
      <c r="AR89" s="120"/>
    </row>
    <row r="90" spans="1:44" ht="20.25" customHeight="1">
      <c r="A90" s="425">
        <f>'【事業主控】     (このシートに入力してください)'!A90</f>
        <v>0</v>
      </c>
      <c r="B90" s="426"/>
      <c r="C90" s="426"/>
      <c r="D90" s="426"/>
      <c r="E90" s="426"/>
      <c r="F90" s="426"/>
      <c r="G90" s="426"/>
      <c r="H90" s="427"/>
      <c r="I90" s="425">
        <f>'【事業主控】     (このシートに入力してください)'!I90</f>
        <v>0</v>
      </c>
      <c r="J90" s="426"/>
      <c r="K90" s="426"/>
      <c r="L90" s="426"/>
      <c r="M90" s="431"/>
      <c r="N90" s="135">
        <f>'【事業主控】     (このシートに入力してください)'!N90</f>
        <v>0</v>
      </c>
      <c r="O90" s="109" t="s">
        <v>35</v>
      </c>
      <c r="P90" s="135">
        <f>'【事業主控】     (このシートに入力してください)'!P90</f>
        <v>0</v>
      </c>
      <c r="Q90" s="109" t="s">
        <v>36</v>
      </c>
      <c r="R90" s="135">
        <f>'【事業主控】     (このシートに入力してください)'!R90</f>
        <v>0</v>
      </c>
      <c r="S90" s="433" t="s">
        <v>37</v>
      </c>
      <c r="T90" s="434"/>
      <c r="U90" s="269"/>
      <c r="V90" s="270"/>
      <c r="W90" s="270"/>
      <c r="X90" s="93"/>
      <c r="Y90" s="8"/>
      <c r="Z90" s="93"/>
      <c r="AA90" s="93"/>
      <c r="AB90" s="93"/>
      <c r="AC90" s="8"/>
      <c r="AD90" s="93"/>
      <c r="AE90" s="93"/>
      <c r="AF90" s="9"/>
      <c r="AG90" s="395"/>
      <c r="AH90" s="396"/>
      <c r="AI90" s="396"/>
      <c r="AJ90" s="397"/>
      <c r="AK90" s="138"/>
      <c r="AL90" s="149"/>
      <c r="AM90" s="269"/>
      <c r="AN90" s="270"/>
      <c r="AO90" s="270"/>
      <c r="AP90" s="270"/>
      <c r="AQ90" s="270"/>
      <c r="AR90" s="114"/>
    </row>
    <row r="91" spans="1:44" ht="20.25" customHeight="1">
      <c r="A91" s="428"/>
      <c r="B91" s="429"/>
      <c r="C91" s="429"/>
      <c r="D91" s="429"/>
      <c r="E91" s="429"/>
      <c r="F91" s="429"/>
      <c r="G91" s="429"/>
      <c r="H91" s="430"/>
      <c r="I91" s="428"/>
      <c r="J91" s="429"/>
      <c r="K91" s="429"/>
      <c r="L91" s="429"/>
      <c r="M91" s="432"/>
      <c r="N91" s="142">
        <f>'【事業主控】     (このシートに入力してください)'!N91</f>
        <v>0</v>
      </c>
      <c r="O91" s="122" t="s">
        <v>35</v>
      </c>
      <c r="P91" s="144">
        <f>'【事業主控】     (このシートに入力してください)'!P91</f>
        <v>0</v>
      </c>
      <c r="Q91" s="122" t="s">
        <v>36</v>
      </c>
      <c r="R91" s="144">
        <f>'【事業主控】     (このシートに入力してください)'!R91</f>
        <v>0</v>
      </c>
      <c r="S91" s="419" t="s">
        <v>38</v>
      </c>
      <c r="T91" s="420"/>
      <c r="U91" s="421">
        <f>'【事業主控】     (このシートに入力してください)'!U91</f>
        <v>0</v>
      </c>
      <c r="V91" s="422"/>
      <c r="W91" s="422"/>
      <c r="X91" s="423"/>
      <c r="Y91" s="421">
        <f>'【事業主控】     (このシートに入力してください)'!Y91</f>
        <v>0</v>
      </c>
      <c r="Z91" s="422"/>
      <c r="AA91" s="422"/>
      <c r="AB91" s="423"/>
      <c r="AC91" s="421">
        <f>'【事業主控】     (このシートに入力してください)'!AC91</f>
        <v>0</v>
      </c>
      <c r="AD91" s="422"/>
      <c r="AE91" s="422"/>
      <c r="AF91" s="423"/>
      <c r="AG91" s="498">
        <f>'【事業主控】     (このシートに入力してください)'!AG91</f>
        <v>0</v>
      </c>
      <c r="AH91" s="498"/>
      <c r="AI91" s="498"/>
      <c r="AJ91" s="499"/>
      <c r="AK91" s="256" t="str">
        <f>'【事業主控】     (このシートに入力してください)'!AK91</f>
        <v/>
      </c>
      <c r="AL91" s="257"/>
      <c r="AM91" s="258" t="str">
        <f>'【事業主控】     (このシートに入力してください)'!AM91</f>
        <v/>
      </c>
      <c r="AN91" s="259"/>
      <c r="AO91" s="259"/>
      <c r="AP91" s="259"/>
      <c r="AQ91" s="259"/>
      <c r="AR91" s="120"/>
    </row>
    <row r="92" spans="1:44" ht="20.25" customHeight="1">
      <c r="A92" s="425">
        <f>'【事業主控】     (このシートに入力してください)'!A92</f>
        <v>0</v>
      </c>
      <c r="B92" s="426"/>
      <c r="C92" s="426"/>
      <c r="D92" s="426"/>
      <c r="E92" s="426"/>
      <c r="F92" s="426"/>
      <c r="G92" s="426"/>
      <c r="H92" s="427"/>
      <c r="I92" s="425">
        <f>'【事業主控】     (このシートに入力してください)'!I92</f>
        <v>0</v>
      </c>
      <c r="J92" s="426"/>
      <c r="K92" s="426"/>
      <c r="L92" s="426"/>
      <c r="M92" s="431"/>
      <c r="N92" s="145">
        <f>'【事業主控】     (このシートに入力してください)'!N92</f>
        <v>0</v>
      </c>
      <c r="O92" s="109" t="s">
        <v>35</v>
      </c>
      <c r="P92" s="135">
        <f>'【事業主控】     (このシートに入力してください)'!P92</f>
        <v>0</v>
      </c>
      <c r="Q92" s="109" t="s">
        <v>36</v>
      </c>
      <c r="R92" s="135">
        <f>'【事業主控】     (このシートに入力してください)'!R92</f>
        <v>0</v>
      </c>
      <c r="S92" s="433" t="s">
        <v>37</v>
      </c>
      <c r="T92" s="434"/>
      <c r="U92" s="292"/>
      <c r="V92" s="293"/>
      <c r="W92" s="293"/>
      <c r="X92" s="118"/>
      <c r="Y92" s="123"/>
      <c r="Z92" s="118"/>
      <c r="AA92" s="118"/>
      <c r="AB92" s="118"/>
      <c r="AC92" s="123"/>
      <c r="AD92" s="118"/>
      <c r="AE92" s="118"/>
      <c r="AF92" s="119"/>
      <c r="AG92" s="395"/>
      <c r="AH92" s="396"/>
      <c r="AI92" s="396"/>
      <c r="AJ92" s="397"/>
      <c r="AK92" s="138"/>
      <c r="AL92" s="149"/>
      <c r="AM92" s="269"/>
      <c r="AN92" s="270"/>
      <c r="AO92" s="270"/>
      <c r="AP92" s="270"/>
      <c r="AQ92" s="270"/>
      <c r="AR92" s="114"/>
    </row>
    <row r="93" spans="1:44" ht="20.25" customHeight="1">
      <c r="A93" s="428"/>
      <c r="B93" s="429"/>
      <c r="C93" s="429"/>
      <c r="D93" s="429"/>
      <c r="E93" s="429"/>
      <c r="F93" s="429"/>
      <c r="G93" s="429"/>
      <c r="H93" s="430"/>
      <c r="I93" s="428"/>
      <c r="J93" s="429"/>
      <c r="K93" s="429"/>
      <c r="L93" s="429"/>
      <c r="M93" s="432"/>
      <c r="N93" s="144">
        <f>'【事業主控】     (このシートに入力してください)'!N93</f>
        <v>0</v>
      </c>
      <c r="O93" s="122" t="s">
        <v>35</v>
      </c>
      <c r="P93" s="144">
        <f>'【事業主控】     (このシートに入力してください)'!P93</f>
        <v>0</v>
      </c>
      <c r="Q93" s="122" t="s">
        <v>36</v>
      </c>
      <c r="R93" s="144">
        <f>'【事業主控】     (このシートに入力してください)'!R93</f>
        <v>0</v>
      </c>
      <c r="S93" s="419" t="s">
        <v>38</v>
      </c>
      <c r="T93" s="420"/>
      <c r="U93" s="421">
        <f>'【事業主控】     (このシートに入力してください)'!U93</f>
        <v>0</v>
      </c>
      <c r="V93" s="422"/>
      <c r="W93" s="422"/>
      <c r="X93" s="423"/>
      <c r="Y93" s="421">
        <f>'【事業主控】     (このシートに入力してください)'!Y93</f>
        <v>0</v>
      </c>
      <c r="Z93" s="422"/>
      <c r="AA93" s="422"/>
      <c r="AB93" s="423"/>
      <c r="AC93" s="421">
        <f>'【事業主控】     (このシートに入力してください)'!AC93</f>
        <v>0</v>
      </c>
      <c r="AD93" s="422"/>
      <c r="AE93" s="422"/>
      <c r="AF93" s="423"/>
      <c r="AG93" s="498">
        <f>'【事業主控】     (このシートに入力してください)'!AG93</f>
        <v>0</v>
      </c>
      <c r="AH93" s="498"/>
      <c r="AI93" s="498"/>
      <c r="AJ93" s="499"/>
      <c r="AK93" s="256" t="str">
        <f>'【事業主控】     (このシートに入力してください)'!AK93</f>
        <v/>
      </c>
      <c r="AL93" s="257"/>
      <c r="AM93" s="258" t="str">
        <f>'【事業主控】     (このシートに入力してください)'!AM93</f>
        <v/>
      </c>
      <c r="AN93" s="259"/>
      <c r="AO93" s="259"/>
      <c r="AP93" s="259"/>
      <c r="AQ93" s="259"/>
      <c r="AR93" s="120"/>
    </row>
    <row r="94" spans="1:44" ht="20.25" customHeight="1">
      <c r="A94" s="425">
        <f>'【事業主控】     (このシートに入力してください)'!A94</f>
        <v>0</v>
      </c>
      <c r="B94" s="426"/>
      <c r="C94" s="426"/>
      <c r="D94" s="426"/>
      <c r="E94" s="426"/>
      <c r="F94" s="426"/>
      <c r="G94" s="426"/>
      <c r="H94" s="427"/>
      <c r="I94" s="425">
        <f>'【事業主控】     (このシートに入力してください)'!I94</f>
        <v>0</v>
      </c>
      <c r="J94" s="426"/>
      <c r="K94" s="426"/>
      <c r="L94" s="426"/>
      <c r="M94" s="431"/>
      <c r="N94" s="135">
        <f>'【事業主控】     (このシートに入力してください)'!N94</f>
        <v>0</v>
      </c>
      <c r="O94" s="109" t="s">
        <v>35</v>
      </c>
      <c r="P94" s="135">
        <f>'【事業主控】     (このシートに入力してください)'!P94</f>
        <v>0</v>
      </c>
      <c r="Q94" s="109" t="s">
        <v>36</v>
      </c>
      <c r="R94" s="135">
        <f>'【事業主控】     (このシートに入力してください)'!R94</f>
        <v>0</v>
      </c>
      <c r="S94" s="433" t="s">
        <v>37</v>
      </c>
      <c r="T94" s="434"/>
      <c r="U94" s="269"/>
      <c r="V94" s="270"/>
      <c r="W94" s="270"/>
      <c r="X94" s="93"/>
      <c r="Y94" s="8"/>
      <c r="Z94" s="93"/>
      <c r="AA94" s="93"/>
      <c r="AB94" s="93"/>
      <c r="AC94" s="8"/>
      <c r="AD94" s="93"/>
      <c r="AE94" s="93"/>
      <c r="AF94" s="9"/>
      <c r="AG94" s="395"/>
      <c r="AH94" s="396"/>
      <c r="AI94" s="396"/>
      <c r="AJ94" s="397"/>
      <c r="AK94" s="138"/>
      <c r="AL94" s="149"/>
      <c r="AM94" s="269"/>
      <c r="AN94" s="270"/>
      <c r="AO94" s="270"/>
      <c r="AP94" s="270"/>
      <c r="AQ94" s="270"/>
      <c r="AR94" s="114"/>
    </row>
    <row r="95" spans="1:44" ht="20.25" customHeight="1">
      <c r="A95" s="428"/>
      <c r="B95" s="429"/>
      <c r="C95" s="429"/>
      <c r="D95" s="429"/>
      <c r="E95" s="429"/>
      <c r="F95" s="429"/>
      <c r="G95" s="429"/>
      <c r="H95" s="430"/>
      <c r="I95" s="428"/>
      <c r="J95" s="429"/>
      <c r="K95" s="429"/>
      <c r="L95" s="429"/>
      <c r="M95" s="432"/>
      <c r="N95" s="142">
        <f>'【事業主控】     (このシートに入力してください)'!N95</f>
        <v>0</v>
      </c>
      <c r="O95" s="122" t="s">
        <v>35</v>
      </c>
      <c r="P95" s="144">
        <f>'【事業主控】     (このシートに入力してください)'!P95</f>
        <v>0</v>
      </c>
      <c r="Q95" s="122" t="s">
        <v>36</v>
      </c>
      <c r="R95" s="144">
        <f>'【事業主控】     (このシートに入力してください)'!R95</f>
        <v>0</v>
      </c>
      <c r="S95" s="419" t="s">
        <v>38</v>
      </c>
      <c r="T95" s="420"/>
      <c r="U95" s="421">
        <f>'【事業主控】     (このシートに入力してください)'!U95</f>
        <v>0</v>
      </c>
      <c r="V95" s="422"/>
      <c r="W95" s="422"/>
      <c r="X95" s="423"/>
      <c r="Y95" s="421">
        <f>'【事業主控】     (このシートに入力してください)'!Y95</f>
        <v>0</v>
      </c>
      <c r="Z95" s="422"/>
      <c r="AA95" s="422"/>
      <c r="AB95" s="423"/>
      <c r="AC95" s="421">
        <f>'【事業主控】     (このシートに入力してください)'!AC95</f>
        <v>0</v>
      </c>
      <c r="AD95" s="422"/>
      <c r="AE95" s="422"/>
      <c r="AF95" s="423"/>
      <c r="AG95" s="498">
        <f>'【事業主控】     (このシートに入力してください)'!AG95</f>
        <v>0</v>
      </c>
      <c r="AH95" s="498"/>
      <c r="AI95" s="498"/>
      <c r="AJ95" s="499"/>
      <c r="AK95" s="256" t="str">
        <f>'【事業主控】     (このシートに入力してください)'!AK95</f>
        <v/>
      </c>
      <c r="AL95" s="257"/>
      <c r="AM95" s="258" t="str">
        <f>'【事業主控】     (このシートに入力してください)'!AM95</f>
        <v/>
      </c>
      <c r="AN95" s="259"/>
      <c r="AO95" s="259"/>
      <c r="AP95" s="259"/>
      <c r="AQ95" s="259"/>
      <c r="AR95" s="120"/>
    </row>
    <row r="96" spans="1:44" ht="20.25" customHeight="1">
      <c r="A96" s="425">
        <f>'【事業主控】     (このシートに入力してください)'!A96</f>
        <v>0</v>
      </c>
      <c r="B96" s="426"/>
      <c r="C96" s="426"/>
      <c r="D96" s="426"/>
      <c r="E96" s="426"/>
      <c r="F96" s="426"/>
      <c r="G96" s="426"/>
      <c r="H96" s="427"/>
      <c r="I96" s="425">
        <f>'【事業主控】     (このシートに入力してください)'!I96</f>
        <v>0</v>
      </c>
      <c r="J96" s="426"/>
      <c r="K96" s="426"/>
      <c r="L96" s="426"/>
      <c r="M96" s="431"/>
      <c r="N96" s="145">
        <f>'【事業主控】     (このシートに入力してください)'!N96</f>
        <v>0</v>
      </c>
      <c r="O96" s="109" t="s">
        <v>35</v>
      </c>
      <c r="P96" s="135">
        <f>'【事業主控】     (このシートに入力してください)'!P96</f>
        <v>0</v>
      </c>
      <c r="Q96" s="109" t="s">
        <v>36</v>
      </c>
      <c r="R96" s="135">
        <f>'【事業主控】     (このシートに入力してください)'!R96</f>
        <v>0</v>
      </c>
      <c r="S96" s="433" t="s">
        <v>37</v>
      </c>
      <c r="T96" s="434"/>
      <c r="U96" s="269"/>
      <c r="V96" s="270"/>
      <c r="W96" s="270"/>
      <c r="X96" s="93"/>
      <c r="Y96" s="8"/>
      <c r="Z96" s="93"/>
      <c r="AA96" s="93"/>
      <c r="AB96" s="93"/>
      <c r="AC96" s="8"/>
      <c r="AD96" s="93"/>
      <c r="AE96" s="93"/>
      <c r="AF96" s="9"/>
      <c r="AG96" s="395"/>
      <c r="AH96" s="396"/>
      <c r="AI96" s="396"/>
      <c r="AJ96" s="397"/>
      <c r="AK96" s="138"/>
      <c r="AL96" s="149"/>
      <c r="AM96" s="269"/>
      <c r="AN96" s="270"/>
      <c r="AO96" s="270"/>
      <c r="AP96" s="270"/>
      <c r="AQ96" s="270"/>
      <c r="AR96" s="114"/>
    </row>
    <row r="97" spans="1:44" ht="20.25" customHeight="1">
      <c r="A97" s="428"/>
      <c r="B97" s="429"/>
      <c r="C97" s="429"/>
      <c r="D97" s="429"/>
      <c r="E97" s="429"/>
      <c r="F97" s="429"/>
      <c r="G97" s="429"/>
      <c r="H97" s="430"/>
      <c r="I97" s="428"/>
      <c r="J97" s="429"/>
      <c r="K97" s="429"/>
      <c r="L97" s="429"/>
      <c r="M97" s="432"/>
      <c r="N97" s="144">
        <f>'【事業主控】     (このシートに入力してください)'!N97</f>
        <v>0</v>
      </c>
      <c r="O97" s="122" t="s">
        <v>35</v>
      </c>
      <c r="P97" s="144">
        <f>'【事業主控】     (このシートに入力してください)'!P97</f>
        <v>0</v>
      </c>
      <c r="Q97" s="122" t="s">
        <v>36</v>
      </c>
      <c r="R97" s="144">
        <f>'【事業主控】     (このシートに入力してください)'!R97</f>
        <v>0</v>
      </c>
      <c r="S97" s="419" t="s">
        <v>38</v>
      </c>
      <c r="T97" s="420"/>
      <c r="U97" s="421">
        <f>'【事業主控】     (このシートに入力してください)'!U97</f>
        <v>0</v>
      </c>
      <c r="V97" s="422"/>
      <c r="W97" s="422"/>
      <c r="X97" s="423"/>
      <c r="Y97" s="421">
        <f>'【事業主控】     (このシートに入力してください)'!Y97</f>
        <v>0</v>
      </c>
      <c r="Z97" s="422"/>
      <c r="AA97" s="422"/>
      <c r="AB97" s="423"/>
      <c r="AC97" s="421">
        <f>'【事業主控】     (このシートに入力してください)'!AC97</f>
        <v>0</v>
      </c>
      <c r="AD97" s="422"/>
      <c r="AE97" s="422"/>
      <c r="AF97" s="423"/>
      <c r="AG97" s="498">
        <f>'【事業主控】     (このシートに入力してください)'!AG97</f>
        <v>0</v>
      </c>
      <c r="AH97" s="498"/>
      <c r="AI97" s="498"/>
      <c r="AJ97" s="499"/>
      <c r="AK97" s="256" t="str">
        <f>'【事業主控】     (このシートに入力してください)'!AK97</f>
        <v/>
      </c>
      <c r="AL97" s="257"/>
      <c r="AM97" s="258" t="str">
        <f>'【事業主控】     (このシートに入力してください)'!AM97</f>
        <v/>
      </c>
      <c r="AN97" s="259"/>
      <c r="AO97" s="259"/>
      <c r="AP97" s="259"/>
      <c r="AQ97" s="259"/>
      <c r="AR97" s="120"/>
    </row>
    <row r="98" spans="1:44" ht="20.25" customHeight="1">
      <c r="A98" s="425">
        <f>'【事業主控】     (このシートに入力してください)'!A98</f>
        <v>0</v>
      </c>
      <c r="B98" s="426"/>
      <c r="C98" s="426"/>
      <c r="D98" s="426"/>
      <c r="E98" s="426"/>
      <c r="F98" s="426"/>
      <c r="G98" s="426"/>
      <c r="H98" s="427"/>
      <c r="I98" s="425">
        <f>'【事業主控】     (このシートに入力してください)'!I98</f>
        <v>0</v>
      </c>
      <c r="J98" s="426"/>
      <c r="K98" s="426"/>
      <c r="L98" s="426"/>
      <c r="M98" s="431"/>
      <c r="N98" s="135">
        <f>'【事業主控】     (このシートに入力してください)'!N98</f>
        <v>0</v>
      </c>
      <c r="O98" s="109" t="s">
        <v>35</v>
      </c>
      <c r="P98" s="135">
        <f>'【事業主控】     (このシートに入力してください)'!P98</f>
        <v>0</v>
      </c>
      <c r="Q98" s="109" t="s">
        <v>36</v>
      </c>
      <c r="R98" s="135">
        <f>'【事業主控】     (このシートに入力してください)'!R98</f>
        <v>0</v>
      </c>
      <c r="S98" s="433" t="s">
        <v>37</v>
      </c>
      <c r="T98" s="434"/>
      <c r="U98" s="269"/>
      <c r="V98" s="270"/>
      <c r="W98" s="270"/>
      <c r="X98" s="93"/>
      <c r="Y98" s="8"/>
      <c r="Z98" s="93"/>
      <c r="AA98" s="93"/>
      <c r="AB98" s="93"/>
      <c r="AC98" s="8"/>
      <c r="AD98" s="93"/>
      <c r="AE98" s="93"/>
      <c r="AF98" s="93"/>
      <c r="AG98" s="395"/>
      <c r="AH98" s="396"/>
      <c r="AI98" s="396"/>
      <c r="AJ98" s="397"/>
      <c r="AK98" s="138"/>
      <c r="AL98" s="149"/>
      <c r="AM98" s="269"/>
      <c r="AN98" s="270"/>
      <c r="AO98" s="270"/>
      <c r="AP98" s="270"/>
      <c r="AQ98" s="270"/>
      <c r="AR98" s="114"/>
    </row>
    <row r="99" spans="1:44" ht="20.25" customHeight="1">
      <c r="A99" s="428"/>
      <c r="B99" s="429"/>
      <c r="C99" s="429"/>
      <c r="D99" s="429"/>
      <c r="E99" s="429"/>
      <c r="F99" s="429"/>
      <c r="G99" s="429"/>
      <c r="H99" s="430"/>
      <c r="I99" s="428"/>
      <c r="J99" s="429"/>
      <c r="K99" s="429"/>
      <c r="L99" s="429"/>
      <c r="M99" s="432"/>
      <c r="N99" s="142">
        <f>'【事業主控】     (このシートに入力してください)'!N99</f>
        <v>0</v>
      </c>
      <c r="O99" s="122" t="s">
        <v>35</v>
      </c>
      <c r="P99" s="144">
        <f>'【事業主控】     (このシートに入力してください)'!P99</f>
        <v>0</v>
      </c>
      <c r="Q99" s="122" t="s">
        <v>36</v>
      </c>
      <c r="R99" s="144">
        <f>'【事業主控】     (このシートに入力してください)'!R99</f>
        <v>0</v>
      </c>
      <c r="S99" s="419" t="s">
        <v>38</v>
      </c>
      <c r="T99" s="420"/>
      <c r="U99" s="421">
        <f>'【事業主控】     (このシートに入力してください)'!U99</f>
        <v>0</v>
      </c>
      <c r="V99" s="422"/>
      <c r="W99" s="422"/>
      <c r="X99" s="423"/>
      <c r="Y99" s="421">
        <f>'【事業主控】     (このシートに入力してください)'!Y99</f>
        <v>0</v>
      </c>
      <c r="Z99" s="422"/>
      <c r="AA99" s="422"/>
      <c r="AB99" s="423"/>
      <c r="AC99" s="421">
        <f>'【事業主控】     (このシートに入力してください)'!AC99</f>
        <v>0</v>
      </c>
      <c r="AD99" s="422"/>
      <c r="AE99" s="422"/>
      <c r="AF99" s="422"/>
      <c r="AG99" s="500">
        <f>'【事業主控】     (このシートに入力してください)'!AG99</f>
        <v>0</v>
      </c>
      <c r="AH99" s="498"/>
      <c r="AI99" s="498"/>
      <c r="AJ99" s="499"/>
      <c r="AK99" s="256" t="str">
        <f>'【事業主控】     (このシートに入力してください)'!AK99</f>
        <v/>
      </c>
      <c r="AL99" s="257"/>
      <c r="AM99" s="258" t="str">
        <f>'【事業主控】     (このシートに入力してください)'!AM99</f>
        <v/>
      </c>
      <c r="AN99" s="259"/>
      <c r="AO99" s="259"/>
      <c r="AP99" s="259"/>
      <c r="AQ99" s="259"/>
      <c r="AR99" s="120"/>
    </row>
    <row r="100" spans="1:44" ht="20.25" customHeight="1">
      <c r="A100" s="425">
        <f>'【事業主控】     (このシートに入力してください)'!A100</f>
        <v>0</v>
      </c>
      <c r="B100" s="426"/>
      <c r="C100" s="426"/>
      <c r="D100" s="426"/>
      <c r="E100" s="426"/>
      <c r="F100" s="426"/>
      <c r="G100" s="426"/>
      <c r="H100" s="427"/>
      <c r="I100" s="425">
        <f>'【事業主控】     (このシートに入力してください)'!I100</f>
        <v>0</v>
      </c>
      <c r="J100" s="426"/>
      <c r="K100" s="426"/>
      <c r="L100" s="426"/>
      <c r="M100" s="431"/>
      <c r="N100" s="145">
        <f>'【事業主控】     (このシートに入力してください)'!N100</f>
        <v>0</v>
      </c>
      <c r="O100" s="109" t="s">
        <v>35</v>
      </c>
      <c r="P100" s="135">
        <f>'【事業主控】     (このシートに入力してください)'!P100</f>
        <v>0</v>
      </c>
      <c r="Q100" s="109" t="s">
        <v>36</v>
      </c>
      <c r="R100" s="135">
        <f>'【事業主控】     (このシートに入力してください)'!R100</f>
        <v>0</v>
      </c>
      <c r="S100" s="433" t="s">
        <v>37</v>
      </c>
      <c r="T100" s="434"/>
      <c r="U100" s="269"/>
      <c r="V100" s="270"/>
      <c r="W100" s="270"/>
      <c r="X100" s="93"/>
      <c r="Y100" s="8"/>
      <c r="Z100" s="93"/>
      <c r="AA100" s="93"/>
      <c r="AB100" s="93"/>
      <c r="AC100" s="8"/>
      <c r="AD100" s="93"/>
      <c r="AE100" s="93"/>
      <c r="AF100" s="93"/>
      <c r="AG100" s="395"/>
      <c r="AH100" s="396"/>
      <c r="AI100" s="396"/>
      <c r="AJ100" s="397"/>
      <c r="AK100" s="138"/>
      <c r="AL100" s="149"/>
      <c r="AM100" s="269"/>
      <c r="AN100" s="270"/>
      <c r="AO100" s="270"/>
      <c r="AP100" s="270"/>
      <c r="AQ100" s="270"/>
      <c r="AR100" s="114"/>
    </row>
    <row r="101" spans="1:44" ht="20.25" customHeight="1">
      <c r="A101" s="428"/>
      <c r="B101" s="429"/>
      <c r="C101" s="429"/>
      <c r="D101" s="429"/>
      <c r="E101" s="429"/>
      <c r="F101" s="429"/>
      <c r="G101" s="429"/>
      <c r="H101" s="430"/>
      <c r="I101" s="428"/>
      <c r="J101" s="429"/>
      <c r="K101" s="429"/>
      <c r="L101" s="429"/>
      <c r="M101" s="432"/>
      <c r="N101" s="144">
        <f>'【事業主控】     (このシートに入力してください)'!N101</f>
        <v>0</v>
      </c>
      <c r="O101" s="122" t="s">
        <v>35</v>
      </c>
      <c r="P101" s="144">
        <f>'【事業主控】     (このシートに入力してください)'!P101</f>
        <v>0</v>
      </c>
      <c r="Q101" s="122" t="s">
        <v>36</v>
      </c>
      <c r="R101" s="144">
        <f>'【事業主控】     (このシートに入力してください)'!R101</f>
        <v>0</v>
      </c>
      <c r="S101" s="419" t="s">
        <v>38</v>
      </c>
      <c r="T101" s="420"/>
      <c r="U101" s="421">
        <f>'【事業主控】     (このシートに入力してください)'!U101</f>
        <v>0</v>
      </c>
      <c r="V101" s="422"/>
      <c r="W101" s="422"/>
      <c r="X101" s="423"/>
      <c r="Y101" s="421">
        <f>'【事業主控】     (このシートに入力してください)'!Y101</f>
        <v>0</v>
      </c>
      <c r="Z101" s="422"/>
      <c r="AA101" s="422"/>
      <c r="AB101" s="423"/>
      <c r="AC101" s="421">
        <f>'【事業主控】     (このシートに入力してください)'!AC101</f>
        <v>0</v>
      </c>
      <c r="AD101" s="422"/>
      <c r="AE101" s="422"/>
      <c r="AF101" s="422"/>
      <c r="AG101" s="500">
        <f>'【事業主控】     (このシートに入力してください)'!AG101</f>
        <v>0</v>
      </c>
      <c r="AH101" s="498"/>
      <c r="AI101" s="498"/>
      <c r="AJ101" s="499"/>
      <c r="AK101" s="256" t="str">
        <f>'【事業主控】     (このシートに入力してください)'!AK101</f>
        <v/>
      </c>
      <c r="AL101" s="257"/>
      <c r="AM101" s="258" t="str">
        <f>'【事業主控】     (このシートに入力してください)'!AM101</f>
        <v/>
      </c>
      <c r="AN101" s="259"/>
      <c r="AO101" s="259"/>
      <c r="AP101" s="259"/>
      <c r="AQ101" s="259"/>
      <c r="AR101" s="120"/>
    </row>
    <row r="102" spans="1:44" ht="20.25" customHeight="1">
      <c r="A102" s="425">
        <f>'【事業主控】     (このシートに入力してください)'!A102</f>
        <v>0</v>
      </c>
      <c r="B102" s="426"/>
      <c r="C102" s="426"/>
      <c r="D102" s="426"/>
      <c r="E102" s="426"/>
      <c r="F102" s="426"/>
      <c r="G102" s="426"/>
      <c r="H102" s="427"/>
      <c r="I102" s="425">
        <f>'【事業主控】     (このシートに入力してください)'!I102</f>
        <v>0</v>
      </c>
      <c r="J102" s="426"/>
      <c r="K102" s="426"/>
      <c r="L102" s="426"/>
      <c r="M102" s="431"/>
      <c r="N102" s="135">
        <f>'【事業主控】     (このシートに入力してください)'!N102</f>
        <v>0</v>
      </c>
      <c r="O102" s="109" t="s">
        <v>35</v>
      </c>
      <c r="P102" s="135">
        <f>'【事業主控】     (このシートに入力してください)'!P102</f>
        <v>0</v>
      </c>
      <c r="Q102" s="109" t="s">
        <v>36</v>
      </c>
      <c r="R102" s="135">
        <f>'【事業主控】     (このシートに入力してください)'!R102</f>
        <v>0</v>
      </c>
      <c r="S102" s="433" t="s">
        <v>37</v>
      </c>
      <c r="T102" s="434"/>
      <c r="U102" s="269"/>
      <c r="V102" s="270"/>
      <c r="W102" s="270"/>
      <c r="X102" s="93"/>
      <c r="Y102" s="8"/>
      <c r="Z102" s="93"/>
      <c r="AA102" s="93"/>
      <c r="AB102" s="93"/>
      <c r="AC102" s="8"/>
      <c r="AD102" s="93"/>
      <c r="AE102" s="93"/>
      <c r="AF102" s="93"/>
      <c r="AG102" s="395"/>
      <c r="AH102" s="396"/>
      <c r="AI102" s="396"/>
      <c r="AJ102" s="397"/>
      <c r="AK102" s="138"/>
      <c r="AL102" s="149"/>
      <c r="AM102" s="269"/>
      <c r="AN102" s="270"/>
      <c r="AO102" s="270"/>
      <c r="AP102" s="270"/>
      <c r="AQ102" s="270"/>
      <c r="AR102" s="114"/>
    </row>
    <row r="103" spans="1:44" ht="20.25" customHeight="1">
      <c r="A103" s="428"/>
      <c r="B103" s="429"/>
      <c r="C103" s="429"/>
      <c r="D103" s="429"/>
      <c r="E103" s="429"/>
      <c r="F103" s="429"/>
      <c r="G103" s="429"/>
      <c r="H103" s="430"/>
      <c r="I103" s="428"/>
      <c r="J103" s="429"/>
      <c r="K103" s="429"/>
      <c r="L103" s="429"/>
      <c r="M103" s="432"/>
      <c r="N103" s="150">
        <f>'【事業主控】     (このシートに入力してください)'!N103</f>
        <v>0</v>
      </c>
      <c r="O103" s="122" t="s">
        <v>35</v>
      </c>
      <c r="P103" s="151">
        <f>'【事業主控】     (このシートに入力してください)'!P103</f>
        <v>0</v>
      </c>
      <c r="Q103" s="122" t="s">
        <v>36</v>
      </c>
      <c r="R103" s="151">
        <f>'【事業主控】     (このシートに入力してください)'!R103</f>
        <v>0</v>
      </c>
      <c r="S103" s="419" t="s">
        <v>38</v>
      </c>
      <c r="T103" s="420"/>
      <c r="U103" s="421">
        <f>'【事業主控】     (このシートに入力してください)'!U103</f>
        <v>0</v>
      </c>
      <c r="V103" s="422"/>
      <c r="W103" s="422"/>
      <c r="X103" s="423"/>
      <c r="Y103" s="421">
        <f>'【事業主控】     (このシートに入力してください)'!Y103</f>
        <v>0</v>
      </c>
      <c r="Z103" s="422"/>
      <c r="AA103" s="422"/>
      <c r="AB103" s="423"/>
      <c r="AC103" s="421">
        <f>'【事業主控】     (このシートに入力してください)'!AC103</f>
        <v>0</v>
      </c>
      <c r="AD103" s="422"/>
      <c r="AE103" s="422"/>
      <c r="AF103" s="422"/>
      <c r="AG103" s="500">
        <f>'【事業主控】     (このシートに入力してください)'!AG103</f>
        <v>0</v>
      </c>
      <c r="AH103" s="498"/>
      <c r="AI103" s="498"/>
      <c r="AJ103" s="499"/>
      <c r="AK103" s="256" t="str">
        <f>'【事業主控】     (このシートに入力してください)'!AK103</f>
        <v/>
      </c>
      <c r="AL103" s="257"/>
      <c r="AM103" s="258" t="str">
        <f>'【事業主控】     (このシートに入力してください)'!AM103</f>
        <v/>
      </c>
      <c r="AN103" s="259"/>
      <c r="AO103" s="259"/>
      <c r="AP103" s="259"/>
      <c r="AQ103" s="259"/>
      <c r="AR103" s="120"/>
    </row>
    <row r="104" spans="1:44" ht="20.25" customHeight="1">
      <c r="A104" s="239" t="s">
        <v>39</v>
      </c>
      <c r="B104" s="170"/>
      <c r="C104" s="170"/>
      <c r="D104" s="435"/>
      <c r="E104" s="437" t="str">
        <f>E26</f>
        <v>37 その他の建設事業</v>
      </c>
      <c r="F104" s="438"/>
      <c r="G104" s="439"/>
      <c r="H104" s="439"/>
      <c r="I104" s="439"/>
      <c r="J104" s="439"/>
      <c r="K104" s="439"/>
      <c r="L104" s="439"/>
      <c r="M104" s="440"/>
      <c r="N104" s="239" t="s">
        <v>40</v>
      </c>
      <c r="O104" s="170"/>
      <c r="P104" s="170"/>
      <c r="Q104" s="170"/>
      <c r="R104" s="170"/>
      <c r="S104" s="170"/>
      <c r="T104" s="435"/>
      <c r="U104" s="395"/>
      <c r="V104" s="396"/>
      <c r="W104" s="396"/>
      <c r="X104" s="397"/>
      <c r="Y104" s="8"/>
      <c r="Z104" s="93"/>
      <c r="AA104" s="93"/>
      <c r="AB104" s="93"/>
      <c r="AC104" s="8"/>
      <c r="AD104" s="93"/>
      <c r="AE104" s="93"/>
      <c r="AF104" s="93"/>
      <c r="AG104" s="395"/>
      <c r="AH104" s="396"/>
      <c r="AI104" s="396"/>
      <c r="AJ104" s="397"/>
      <c r="AK104" s="12"/>
      <c r="AL104" s="13"/>
      <c r="AM104" s="395"/>
      <c r="AN104" s="396"/>
      <c r="AO104" s="396"/>
      <c r="AP104" s="396"/>
      <c r="AQ104" s="396"/>
      <c r="AR104" s="114"/>
    </row>
    <row r="105" spans="1:44" ht="20.25" customHeight="1">
      <c r="A105" s="241"/>
      <c r="B105" s="172"/>
      <c r="C105" s="172"/>
      <c r="D105" s="436"/>
      <c r="E105" s="441"/>
      <c r="F105" s="442"/>
      <c r="G105" s="442"/>
      <c r="H105" s="442"/>
      <c r="I105" s="442"/>
      <c r="J105" s="442"/>
      <c r="K105" s="442"/>
      <c r="L105" s="442"/>
      <c r="M105" s="443"/>
      <c r="N105" s="241"/>
      <c r="O105" s="172"/>
      <c r="P105" s="172"/>
      <c r="Q105" s="172"/>
      <c r="R105" s="172"/>
      <c r="S105" s="172"/>
      <c r="T105" s="436"/>
      <c r="U105" s="258">
        <f>U87+U89+U91+U93+U95+U97+U99+U101+U103-U104</f>
        <v>0</v>
      </c>
      <c r="V105" s="259"/>
      <c r="W105" s="259"/>
      <c r="X105" s="424"/>
      <c r="Y105" s="258">
        <f>Y87+Y89+Y91+Y93+Y95+Y97+Y99+Y101+Y103</f>
        <v>0</v>
      </c>
      <c r="Z105" s="259"/>
      <c r="AA105" s="259"/>
      <c r="AB105" s="259"/>
      <c r="AC105" s="258">
        <f>AC87+AC89+AC91+AC93+AC95+AC97+AC99+AC101+AC103</f>
        <v>0</v>
      </c>
      <c r="AD105" s="259"/>
      <c r="AE105" s="259"/>
      <c r="AF105" s="259"/>
      <c r="AG105" s="258">
        <f>'【事業主控】     (このシートに入力してください)'!AG105</f>
        <v>0</v>
      </c>
      <c r="AH105" s="259"/>
      <c r="AI105" s="259"/>
      <c r="AJ105" s="424"/>
      <c r="AK105" s="256"/>
      <c r="AL105" s="257"/>
      <c r="AM105" s="258">
        <f>'【事業主控】     (このシートに入力してください)'!AM105</f>
        <v>0</v>
      </c>
      <c r="AN105" s="259"/>
      <c r="AO105" s="259"/>
      <c r="AP105" s="259"/>
      <c r="AQ105" s="259"/>
      <c r="AR105" s="120"/>
    </row>
    <row r="106" spans="1:44" ht="10.5" customHeight="1">
      <c r="A106" s="152"/>
      <c r="B106" s="152"/>
      <c r="C106" s="152"/>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c r="AE106" s="152"/>
      <c r="AF106" s="152"/>
      <c r="AG106" s="152"/>
      <c r="AH106" s="152"/>
      <c r="AI106" s="152"/>
      <c r="AJ106" s="152"/>
      <c r="AK106" s="152"/>
      <c r="AL106" s="152"/>
      <c r="AM106" s="152"/>
      <c r="AN106" s="152"/>
      <c r="AO106" s="152"/>
      <c r="AP106" s="152"/>
      <c r="AQ106" s="152"/>
      <c r="AR106" s="152"/>
    </row>
    <row r="107" spans="1:44" ht="6" customHeight="1">
      <c r="A107" s="94"/>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4"/>
      <c r="Z107" s="94"/>
      <c r="AA107" s="94"/>
      <c r="AB107" s="94"/>
      <c r="AC107" s="94"/>
      <c r="AD107" s="94"/>
      <c r="AE107" s="94"/>
      <c r="AF107" s="94"/>
      <c r="AG107" s="94"/>
      <c r="AH107" s="94"/>
      <c r="AI107" s="94"/>
      <c r="AJ107" s="94"/>
      <c r="AK107" s="94"/>
      <c r="AL107" s="94"/>
      <c r="AM107" s="94"/>
      <c r="AN107" s="94"/>
      <c r="AO107" s="94"/>
      <c r="AP107" s="94"/>
      <c r="AQ107" s="94"/>
      <c r="AR107" s="94"/>
    </row>
    <row r="108" spans="1:44" ht="18" customHeight="1" thickBot="1">
      <c r="A108" s="97" t="s">
        <v>61</v>
      </c>
      <c r="B108" s="94"/>
      <c r="C108" s="94"/>
      <c r="D108" s="94"/>
      <c r="E108" s="94"/>
      <c r="F108" s="94"/>
      <c r="G108" s="94"/>
      <c r="H108" s="94"/>
      <c r="I108" s="94"/>
      <c r="J108" s="94"/>
      <c r="K108" s="94"/>
      <c r="L108" s="94"/>
      <c r="M108" s="94"/>
      <c r="N108" s="94"/>
      <c r="O108" s="94"/>
      <c r="P108" s="94"/>
      <c r="Q108" s="94"/>
      <c r="R108" s="92"/>
      <c r="S108" s="92"/>
      <c r="T108" s="92"/>
      <c r="U108" s="92"/>
      <c r="V108" s="92"/>
      <c r="W108" s="94"/>
      <c r="X108" s="94"/>
      <c r="Y108" s="94"/>
      <c r="Z108" s="94"/>
      <c r="AA108" s="94"/>
      <c r="AB108" s="94"/>
      <c r="AC108" s="94"/>
      <c r="AD108" s="94"/>
      <c r="AE108" s="94"/>
      <c r="AF108" s="94"/>
      <c r="AG108" s="94"/>
      <c r="AH108" s="94"/>
      <c r="AI108" s="94"/>
      <c r="AJ108" s="94"/>
      <c r="AK108" s="132"/>
      <c r="AL108" s="132"/>
      <c r="AM108" s="132"/>
      <c r="AN108" s="132"/>
      <c r="AO108" s="94"/>
      <c r="AP108" s="94"/>
      <c r="AQ108" s="94"/>
      <c r="AR108" s="94"/>
    </row>
    <row r="109" spans="1:44" ht="12" customHeight="1" thickTop="1">
      <c r="A109" s="94"/>
      <c r="B109" s="94"/>
      <c r="C109" s="94"/>
      <c r="D109" s="94"/>
      <c r="E109" s="94"/>
      <c r="F109" s="94"/>
      <c r="G109" s="94"/>
      <c r="H109" s="94"/>
      <c r="I109" s="94"/>
      <c r="J109" s="94"/>
      <c r="K109" s="94"/>
      <c r="L109" s="133"/>
      <c r="M109" s="133"/>
      <c r="N109" s="133"/>
      <c r="O109" s="133"/>
      <c r="P109" s="133"/>
      <c r="Q109" s="133"/>
      <c r="R109" s="133"/>
      <c r="S109" s="134"/>
      <c r="T109" s="134"/>
      <c r="U109" s="134"/>
      <c r="V109" s="134"/>
      <c r="W109" s="134"/>
      <c r="X109" s="134"/>
      <c r="Y109" s="134"/>
      <c r="Z109" s="133"/>
      <c r="AA109" s="133"/>
      <c r="AB109" s="133"/>
      <c r="AC109" s="94"/>
      <c r="AD109" s="94"/>
      <c r="AE109" s="94"/>
      <c r="AF109" s="94"/>
      <c r="AG109" s="94"/>
      <c r="AH109" s="94"/>
      <c r="AI109" s="94"/>
      <c r="AJ109" s="94"/>
      <c r="AK109" s="132"/>
      <c r="AL109" s="132"/>
      <c r="AM109" s="94"/>
      <c r="AN109" s="94"/>
      <c r="AO109" s="407" t="s">
        <v>88</v>
      </c>
      <c r="AP109" s="408"/>
      <c r="AQ109" s="408"/>
      <c r="AR109" s="409"/>
    </row>
    <row r="110" spans="1:44" ht="12.75" customHeight="1" thickBot="1">
      <c r="A110" s="94"/>
      <c r="B110" s="94"/>
      <c r="C110" s="94"/>
      <c r="D110" s="94"/>
      <c r="E110" s="94"/>
      <c r="F110" s="94"/>
      <c r="G110" s="94"/>
      <c r="H110" s="94"/>
      <c r="I110" s="94"/>
      <c r="J110" s="94"/>
      <c r="K110" s="94"/>
      <c r="L110" s="133"/>
      <c r="M110" s="133"/>
      <c r="N110" s="133"/>
      <c r="O110" s="133"/>
      <c r="P110" s="133"/>
      <c r="Q110" s="133"/>
      <c r="R110" s="133"/>
      <c r="S110" s="134"/>
      <c r="T110" s="134"/>
      <c r="U110" s="134"/>
      <c r="V110" s="134"/>
      <c r="W110" s="134"/>
      <c r="X110" s="134"/>
      <c r="Y110" s="134"/>
      <c r="Z110" s="133"/>
      <c r="AA110" s="133"/>
      <c r="AB110" s="133"/>
      <c r="AC110" s="94"/>
      <c r="AD110" s="94"/>
      <c r="AE110" s="94"/>
      <c r="AF110" s="94"/>
      <c r="AG110" s="94"/>
      <c r="AH110" s="94"/>
      <c r="AI110" s="94"/>
      <c r="AJ110" s="94"/>
      <c r="AK110" s="132"/>
      <c r="AL110" s="132"/>
      <c r="AM110" s="94"/>
      <c r="AN110" s="94"/>
      <c r="AO110" s="410"/>
      <c r="AP110" s="411"/>
      <c r="AQ110" s="411"/>
      <c r="AR110" s="412"/>
    </row>
    <row r="111" spans="1:44" ht="12.75" customHeight="1" thickTop="1">
      <c r="A111" s="94"/>
      <c r="B111" s="94"/>
      <c r="C111" s="94"/>
      <c r="D111" s="94"/>
      <c r="E111" s="94"/>
      <c r="F111" s="94"/>
      <c r="G111" s="94"/>
      <c r="H111" s="94"/>
      <c r="I111" s="94"/>
      <c r="J111" s="94"/>
      <c r="K111" s="94"/>
      <c r="L111" s="133"/>
      <c r="M111" s="133"/>
      <c r="N111" s="133"/>
      <c r="O111" s="133"/>
      <c r="P111" s="133"/>
      <c r="Q111" s="133"/>
      <c r="R111" s="133"/>
      <c r="S111" s="133"/>
      <c r="T111" s="133"/>
      <c r="U111" s="133"/>
      <c r="V111" s="133"/>
      <c r="W111" s="133"/>
      <c r="X111" s="133"/>
      <c r="Y111" s="133"/>
      <c r="Z111" s="133"/>
      <c r="AA111" s="133"/>
      <c r="AB111" s="133"/>
      <c r="AC111" s="94"/>
      <c r="AD111" s="94"/>
      <c r="AE111" s="94"/>
      <c r="AF111" s="94"/>
      <c r="AG111" s="94"/>
      <c r="AH111" s="94"/>
      <c r="AI111" s="94"/>
      <c r="AJ111" s="94"/>
      <c r="AK111" s="132"/>
      <c r="AL111" s="132"/>
      <c r="AM111" s="94"/>
      <c r="AN111" s="94"/>
      <c r="AO111" s="94"/>
      <c r="AP111" s="94"/>
      <c r="AQ111" s="94"/>
      <c r="AR111" s="94"/>
    </row>
    <row r="112" spans="1:44" ht="6" customHeight="1">
      <c r="A112" s="94"/>
      <c r="B112" s="94"/>
      <c r="C112" s="94"/>
      <c r="D112" s="94"/>
      <c r="E112" s="94"/>
      <c r="F112" s="94"/>
      <c r="G112" s="94"/>
      <c r="H112" s="94"/>
      <c r="I112" s="94"/>
      <c r="J112" s="94"/>
      <c r="K112" s="94"/>
      <c r="L112" s="133"/>
      <c r="M112" s="133"/>
      <c r="N112" s="133"/>
      <c r="O112" s="133"/>
      <c r="P112" s="133"/>
      <c r="Q112" s="133"/>
      <c r="R112" s="133"/>
      <c r="S112" s="133"/>
      <c r="T112" s="133"/>
      <c r="U112" s="133"/>
      <c r="V112" s="133"/>
      <c r="W112" s="133"/>
      <c r="X112" s="133"/>
      <c r="Y112" s="133"/>
      <c r="Z112" s="133"/>
      <c r="AA112" s="133"/>
      <c r="AB112" s="133"/>
      <c r="AC112" s="94"/>
      <c r="AD112" s="94"/>
      <c r="AE112" s="94"/>
      <c r="AF112" s="94"/>
      <c r="AG112" s="94"/>
      <c r="AH112" s="94"/>
      <c r="AI112" s="94"/>
      <c r="AJ112" s="94"/>
      <c r="AK112" s="132"/>
      <c r="AL112" s="132"/>
      <c r="AM112" s="94"/>
      <c r="AN112" s="94"/>
      <c r="AO112" s="94"/>
      <c r="AP112" s="94"/>
      <c r="AQ112" s="94"/>
      <c r="AR112" s="94"/>
    </row>
    <row r="113" spans="1:44" ht="11.25" customHeight="1">
      <c r="A113" s="493" t="s">
        <v>3</v>
      </c>
      <c r="B113" s="494"/>
      <c r="C113" s="494"/>
      <c r="D113" s="494"/>
      <c r="E113" s="494"/>
      <c r="F113" s="494"/>
      <c r="G113" s="494"/>
      <c r="H113" s="494"/>
      <c r="I113" s="496" t="s">
        <v>4</v>
      </c>
      <c r="J113" s="496"/>
      <c r="K113" s="102" t="s">
        <v>5</v>
      </c>
      <c r="L113" s="496" t="s">
        <v>6</v>
      </c>
      <c r="M113" s="496"/>
      <c r="N113" s="497" t="s">
        <v>7</v>
      </c>
      <c r="O113" s="496"/>
      <c r="P113" s="496"/>
      <c r="Q113" s="496"/>
      <c r="R113" s="496"/>
      <c r="S113" s="496"/>
      <c r="T113" s="496" t="s">
        <v>8</v>
      </c>
      <c r="U113" s="496"/>
      <c r="V113" s="496"/>
      <c r="W113" s="94"/>
      <c r="X113" s="94"/>
      <c r="Y113" s="94"/>
      <c r="Z113" s="94"/>
      <c r="AA113" s="94"/>
      <c r="AB113" s="94"/>
      <c r="AC113" s="101"/>
      <c r="AD113" s="101"/>
      <c r="AE113" s="101"/>
      <c r="AF113" s="101"/>
      <c r="AG113" s="101"/>
      <c r="AH113" s="101"/>
      <c r="AI113" s="101"/>
      <c r="AJ113" s="94"/>
      <c r="AK113" s="239">
        <f>'【事業主控】     (このシートに入力してください)'!AK113</f>
        <v>1</v>
      </c>
      <c r="AL113" s="170"/>
      <c r="AM113" s="413" t="s">
        <v>9</v>
      </c>
      <c r="AN113" s="413"/>
      <c r="AO113" s="170">
        <v>4</v>
      </c>
      <c r="AP113" s="170"/>
      <c r="AQ113" s="413" t="s">
        <v>10</v>
      </c>
      <c r="AR113" s="414"/>
    </row>
    <row r="114" spans="1:44" ht="11.25" customHeight="1">
      <c r="A114" s="494"/>
      <c r="B114" s="494"/>
      <c r="C114" s="494"/>
      <c r="D114" s="494"/>
      <c r="E114" s="494"/>
      <c r="F114" s="494"/>
      <c r="G114" s="494"/>
      <c r="H114" s="494"/>
      <c r="I114" s="374" t="str">
        <f t="shared" ref="I114:V114" si="2">I10</f>
        <v>３</v>
      </c>
      <c r="J114" s="318" t="str">
        <f t="shared" si="2"/>
        <v>４</v>
      </c>
      <c r="K114" s="376" t="str">
        <f t="shared" si="2"/>
        <v>１</v>
      </c>
      <c r="L114" s="312" t="str">
        <f t="shared" si="2"/>
        <v>０</v>
      </c>
      <c r="M114" s="318" t="str">
        <f t="shared" si="2"/>
        <v>３</v>
      </c>
      <c r="N114" s="312" t="str">
        <f t="shared" si="2"/>
        <v>９</v>
      </c>
      <c r="O114" s="315" t="str">
        <f t="shared" si="2"/>
        <v>４</v>
      </c>
      <c r="P114" s="315" t="str">
        <f t="shared" si="2"/>
        <v>６</v>
      </c>
      <c r="Q114" s="315" t="str">
        <f t="shared" si="2"/>
        <v>１</v>
      </c>
      <c r="R114" s="315" t="str">
        <f t="shared" si="2"/>
        <v>１</v>
      </c>
      <c r="S114" s="318" t="str">
        <f t="shared" si="2"/>
        <v>５</v>
      </c>
      <c r="T114" s="312">
        <f t="shared" si="2"/>
        <v>0</v>
      </c>
      <c r="U114" s="315">
        <f t="shared" si="2"/>
        <v>0</v>
      </c>
      <c r="V114" s="318">
        <f t="shared" si="2"/>
        <v>0</v>
      </c>
      <c r="W114" s="94"/>
      <c r="X114" s="94"/>
      <c r="Y114" s="94"/>
      <c r="Z114" s="94"/>
      <c r="AA114" s="94"/>
      <c r="AB114" s="94"/>
      <c r="AC114" s="101"/>
      <c r="AD114" s="101"/>
      <c r="AE114" s="101"/>
      <c r="AF114" s="101"/>
      <c r="AG114" s="101"/>
      <c r="AH114" s="101"/>
      <c r="AI114" s="101"/>
      <c r="AJ114" s="94"/>
      <c r="AK114" s="240"/>
      <c r="AL114" s="171"/>
      <c r="AM114" s="415"/>
      <c r="AN114" s="415"/>
      <c r="AO114" s="171"/>
      <c r="AP114" s="171"/>
      <c r="AQ114" s="415"/>
      <c r="AR114" s="416"/>
    </row>
    <row r="115" spans="1:44" ht="11.25" customHeight="1">
      <c r="A115" s="494"/>
      <c r="B115" s="494"/>
      <c r="C115" s="494"/>
      <c r="D115" s="494"/>
      <c r="E115" s="494"/>
      <c r="F115" s="494"/>
      <c r="G115" s="494"/>
      <c r="H115" s="494"/>
      <c r="I115" s="375"/>
      <c r="J115" s="319"/>
      <c r="K115" s="377"/>
      <c r="L115" s="313"/>
      <c r="M115" s="319"/>
      <c r="N115" s="313"/>
      <c r="O115" s="316"/>
      <c r="P115" s="316"/>
      <c r="Q115" s="316"/>
      <c r="R115" s="316"/>
      <c r="S115" s="319"/>
      <c r="T115" s="313"/>
      <c r="U115" s="316"/>
      <c r="V115" s="319"/>
      <c r="W115" s="94"/>
      <c r="X115" s="94"/>
      <c r="Y115" s="94"/>
      <c r="Z115" s="94"/>
      <c r="AA115" s="94"/>
      <c r="AB115" s="94"/>
      <c r="AC115" s="101"/>
      <c r="AD115" s="101"/>
      <c r="AE115" s="101"/>
      <c r="AF115" s="101"/>
      <c r="AG115" s="101"/>
      <c r="AH115" s="101"/>
      <c r="AI115" s="101"/>
      <c r="AJ115" s="94"/>
      <c r="AK115" s="241"/>
      <c r="AL115" s="172"/>
      <c r="AM115" s="417"/>
      <c r="AN115" s="417"/>
      <c r="AO115" s="172"/>
      <c r="AP115" s="172"/>
      <c r="AQ115" s="417"/>
      <c r="AR115" s="418"/>
    </row>
    <row r="116" spans="1:44" ht="6" customHeight="1">
      <c r="A116" s="495"/>
      <c r="B116" s="495"/>
      <c r="C116" s="495"/>
      <c r="D116" s="495"/>
      <c r="E116" s="495"/>
      <c r="F116" s="495"/>
      <c r="G116" s="495"/>
      <c r="H116" s="495"/>
      <c r="I116" s="375"/>
      <c r="J116" s="320"/>
      <c r="K116" s="378"/>
      <c r="L116" s="314"/>
      <c r="M116" s="320"/>
      <c r="N116" s="314"/>
      <c r="O116" s="317"/>
      <c r="P116" s="317"/>
      <c r="Q116" s="317"/>
      <c r="R116" s="317"/>
      <c r="S116" s="320"/>
      <c r="T116" s="314"/>
      <c r="U116" s="317"/>
      <c r="V116" s="320"/>
      <c r="W116" s="94"/>
      <c r="X116" s="94"/>
      <c r="Y116" s="94"/>
      <c r="Z116" s="94"/>
      <c r="AA116" s="94"/>
      <c r="AB116" s="94"/>
      <c r="AC116" s="94"/>
      <c r="AD116" s="94"/>
      <c r="AE116" s="94"/>
      <c r="AF116" s="94"/>
      <c r="AG116" s="94"/>
      <c r="AH116" s="94"/>
      <c r="AI116" s="94"/>
      <c r="AJ116" s="94"/>
      <c r="AK116" s="94"/>
      <c r="AL116" s="94"/>
      <c r="AM116" s="94"/>
      <c r="AN116" s="94"/>
      <c r="AO116" s="94"/>
      <c r="AP116" s="94"/>
      <c r="AQ116" s="94"/>
      <c r="AR116" s="94"/>
    </row>
    <row r="117" spans="1:44" ht="15" customHeight="1">
      <c r="A117" s="461" t="s">
        <v>62</v>
      </c>
      <c r="B117" s="462"/>
      <c r="C117" s="462"/>
      <c r="D117" s="462"/>
      <c r="E117" s="462"/>
      <c r="F117" s="462"/>
      <c r="G117" s="462"/>
      <c r="H117" s="463"/>
      <c r="I117" s="461" t="s">
        <v>18</v>
      </c>
      <c r="J117" s="462"/>
      <c r="K117" s="462"/>
      <c r="L117" s="462"/>
      <c r="M117" s="470"/>
      <c r="N117" s="473" t="s">
        <v>63</v>
      </c>
      <c r="O117" s="462"/>
      <c r="P117" s="462"/>
      <c r="Q117" s="462"/>
      <c r="R117" s="462"/>
      <c r="S117" s="462"/>
      <c r="T117" s="463"/>
      <c r="U117" s="103" t="s">
        <v>20</v>
      </c>
      <c r="V117" s="104"/>
      <c r="W117" s="104"/>
      <c r="X117" s="476" t="s">
        <v>21</v>
      </c>
      <c r="Y117" s="476"/>
      <c r="Z117" s="476"/>
      <c r="AA117" s="476"/>
      <c r="AB117" s="476"/>
      <c r="AC117" s="476"/>
      <c r="AD117" s="476"/>
      <c r="AE117" s="476"/>
      <c r="AF117" s="476"/>
      <c r="AG117" s="476"/>
      <c r="AH117" s="104"/>
      <c r="AI117" s="104"/>
      <c r="AJ117" s="105"/>
      <c r="AK117" s="477" t="s">
        <v>22</v>
      </c>
      <c r="AL117" s="477"/>
      <c r="AM117" s="478" t="s">
        <v>23</v>
      </c>
      <c r="AN117" s="478"/>
      <c r="AO117" s="478"/>
      <c r="AP117" s="478"/>
      <c r="AQ117" s="478"/>
      <c r="AR117" s="479"/>
    </row>
    <row r="118" spans="1:44" ht="15" customHeight="1">
      <c r="A118" s="464"/>
      <c r="B118" s="465"/>
      <c r="C118" s="465"/>
      <c r="D118" s="465"/>
      <c r="E118" s="465"/>
      <c r="F118" s="465"/>
      <c r="G118" s="465"/>
      <c r="H118" s="466"/>
      <c r="I118" s="464"/>
      <c r="J118" s="465"/>
      <c r="K118" s="465"/>
      <c r="L118" s="465"/>
      <c r="M118" s="471"/>
      <c r="N118" s="474"/>
      <c r="O118" s="465"/>
      <c r="P118" s="465"/>
      <c r="Q118" s="465"/>
      <c r="R118" s="465"/>
      <c r="S118" s="465"/>
      <c r="T118" s="466"/>
      <c r="U118" s="480" t="s">
        <v>24</v>
      </c>
      <c r="V118" s="413"/>
      <c r="W118" s="413"/>
      <c r="X118" s="414"/>
      <c r="Y118" s="480" t="s">
        <v>25</v>
      </c>
      <c r="Z118" s="482"/>
      <c r="AA118" s="482"/>
      <c r="AB118" s="483"/>
      <c r="AC118" s="487" t="s">
        <v>26</v>
      </c>
      <c r="AD118" s="488"/>
      <c r="AE118" s="488"/>
      <c r="AF118" s="489"/>
      <c r="AG118" s="447" t="s">
        <v>27</v>
      </c>
      <c r="AH118" s="448"/>
      <c r="AI118" s="448"/>
      <c r="AJ118" s="449"/>
      <c r="AK118" s="453" t="s">
        <v>64</v>
      </c>
      <c r="AL118" s="453"/>
      <c r="AM118" s="455" t="s">
        <v>29</v>
      </c>
      <c r="AN118" s="456"/>
      <c r="AO118" s="456"/>
      <c r="AP118" s="456"/>
      <c r="AQ118" s="457"/>
      <c r="AR118" s="458"/>
    </row>
    <row r="119" spans="1:44" ht="15" customHeight="1">
      <c r="A119" s="467"/>
      <c r="B119" s="468"/>
      <c r="C119" s="468"/>
      <c r="D119" s="468"/>
      <c r="E119" s="468"/>
      <c r="F119" s="468"/>
      <c r="G119" s="468"/>
      <c r="H119" s="469"/>
      <c r="I119" s="467"/>
      <c r="J119" s="468"/>
      <c r="K119" s="468"/>
      <c r="L119" s="468"/>
      <c r="M119" s="472"/>
      <c r="N119" s="475"/>
      <c r="O119" s="468"/>
      <c r="P119" s="468"/>
      <c r="Q119" s="468"/>
      <c r="R119" s="468"/>
      <c r="S119" s="468"/>
      <c r="T119" s="469"/>
      <c r="U119" s="481"/>
      <c r="V119" s="417"/>
      <c r="W119" s="417"/>
      <c r="X119" s="418"/>
      <c r="Y119" s="484"/>
      <c r="Z119" s="485"/>
      <c r="AA119" s="485"/>
      <c r="AB119" s="486"/>
      <c r="AC119" s="490"/>
      <c r="AD119" s="491"/>
      <c r="AE119" s="491"/>
      <c r="AF119" s="492"/>
      <c r="AG119" s="450"/>
      <c r="AH119" s="451"/>
      <c r="AI119" s="451"/>
      <c r="AJ119" s="452"/>
      <c r="AK119" s="454"/>
      <c r="AL119" s="454"/>
      <c r="AM119" s="459"/>
      <c r="AN119" s="459"/>
      <c r="AO119" s="459"/>
      <c r="AP119" s="459"/>
      <c r="AQ119" s="459"/>
      <c r="AR119" s="460"/>
    </row>
    <row r="120" spans="1:44" ht="20.25" customHeight="1">
      <c r="A120" s="425">
        <f>'【事業主控】     (このシートに入力してください)'!A120</f>
        <v>0</v>
      </c>
      <c r="B120" s="426"/>
      <c r="C120" s="426"/>
      <c r="D120" s="426"/>
      <c r="E120" s="426"/>
      <c r="F120" s="426"/>
      <c r="G120" s="426"/>
      <c r="H120" s="427"/>
      <c r="I120" s="425">
        <f>'【事業主控】     (このシートに入力してください)'!I120</f>
        <v>0</v>
      </c>
      <c r="J120" s="426"/>
      <c r="K120" s="426"/>
      <c r="L120" s="426"/>
      <c r="M120" s="431"/>
      <c r="N120" s="135">
        <f>'【事業主控】     (このシートに入力してください)'!N120</f>
        <v>0</v>
      </c>
      <c r="O120" s="109" t="s">
        <v>30</v>
      </c>
      <c r="P120" s="135">
        <f>'【事業主控】     (このシートに入力してください)'!P120</f>
        <v>0</v>
      </c>
      <c r="Q120" s="109" t="s">
        <v>31</v>
      </c>
      <c r="R120" s="135">
        <f>'【事業主控】     (このシートに入力してください)'!R120</f>
        <v>0</v>
      </c>
      <c r="S120" s="433" t="s">
        <v>65</v>
      </c>
      <c r="T120" s="434"/>
      <c r="U120" s="175"/>
      <c r="V120" s="176"/>
      <c r="W120" s="176"/>
      <c r="X120" s="137" t="s">
        <v>33</v>
      </c>
      <c r="Y120" s="138"/>
      <c r="Z120" s="139"/>
      <c r="AA120" s="139"/>
      <c r="AB120" s="137" t="s">
        <v>33</v>
      </c>
      <c r="AC120" s="138"/>
      <c r="AD120" s="139"/>
      <c r="AE120" s="139"/>
      <c r="AF120" s="140" t="s">
        <v>33</v>
      </c>
      <c r="AG120" s="444"/>
      <c r="AH120" s="445"/>
      <c r="AI120" s="445"/>
      <c r="AJ120" s="446"/>
      <c r="AK120" s="138"/>
      <c r="AL120" s="149"/>
      <c r="AM120" s="175"/>
      <c r="AN120" s="176"/>
      <c r="AO120" s="176"/>
      <c r="AP120" s="176"/>
      <c r="AQ120" s="176"/>
      <c r="AR120" s="141" t="s">
        <v>33</v>
      </c>
    </row>
    <row r="121" spans="1:44" ht="20.25" customHeight="1">
      <c r="A121" s="428"/>
      <c r="B121" s="429"/>
      <c r="C121" s="429"/>
      <c r="D121" s="429"/>
      <c r="E121" s="429"/>
      <c r="F121" s="429"/>
      <c r="G121" s="429"/>
      <c r="H121" s="430"/>
      <c r="I121" s="428"/>
      <c r="J121" s="429"/>
      <c r="K121" s="429"/>
      <c r="L121" s="429"/>
      <c r="M121" s="432"/>
      <c r="N121" s="142">
        <f>'【事業主控】     (このシートに入力してください)'!N121</f>
        <v>0</v>
      </c>
      <c r="O121" s="101" t="s">
        <v>30</v>
      </c>
      <c r="P121" s="144">
        <f>'【事業主控】     (このシートに入力してください)'!P121</f>
        <v>0</v>
      </c>
      <c r="Q121" s="101" t="s">
        <v>31</v>
      </c>
      <c r="R121" s="144">
        <f>'【事業主控】     (このシートに入力してください)'!R121</f>
        <v>0</v>
      </c>
      <c r="S121" s="455" t="s">
        <v>66</v>
      </c>
      <c r="T121" s="456"/>
      <c r="U121" s="421">
        <f>'【事業主控】     (このシートに入力してください)'!U121</f>
        <v>0</v>
      </c>
      <c r="V121" s="422"/>
      <c r="W121" s="422"/>
      <c r="X121" s="423"/>
      <c r="Y121" s="421">
        <f>'【事業主控】     (このシートに入力してください)'!Y121</f>
        <v>0</v>
      </c>
      <c r="Z121" s="422"/>
      <c r="AA121" s="422"/>
      <c r="AB121" s="423"/>
      <c r="AC121" s="421">
        <f>'【事業主控】     (このシートに入力してください)'!AC121</f>
        <v>0</v>
      </c>
      <c r="AD121" s="422"/>
      <c r="AE121" s="422"/>
      <c r="AF121" s="423"/>
      <c r="AG121" s="498">
        <f>'【事業主控】     (このシートに入力してください)'!AG121</f>
        <v>0</v>
      </c>
      <c r="AH121" s="498"/>
      <c r="AI121" s="498"/>
      <c r="AJ121" s="499"/>
      <c r="AK121" s="256" t="str">
        <f>'【事業主控】     (このシートに入力してください)'!AK121</f>
        <v/>
      </c>
      <c r="AL121" s="257"/>
      <c r="AM121" s="258" t="str">
        <f>'【事業主控】     (このシートに入力してください)'!AM121</f>
        <v/>
      </c>
      <c r="AN121" s="259"/>
      <c r="AO121" s="259"/>
      <c r="AP121" s="259"/>
      <c r="AQ121" s="259"/>
      <c r="AR121" s="120"/>
    </row>
    <row r="122" spans="1:44" ht="20.25" customHeight="1">
      <c r="A122" s="425">
        <f>'【事業主控】     (このシートに入力してください)'!A122</f>
        <v>0</v>
      </c>
      <c r="B122" s="426"/>
      <c r="C122" s="426"/>
      <c r="D122" s="426"/>
      <c r="E122" s="426"/>
      <c r="F122" s="426"/>
      <c r="G122" s="426"/>
      <c r="H122" s="427"/>
      <c r="I122" s="425">
        <f>'【事業主控】     (このシートに入力してください)'!I122</f>
        <v>0</v>
      </c>
      <c r="J122" s="426"/>
      <c r="K122" s="426"/>
      <c r="L122" s="426"/>
      <c r="M122" s="431"/>
      <c r="N122" s="145">
        <f>'【事業主控】     (このシートに入力してください)'!N122</f>
        <v>0</v>
      </c>
      <c r="O122" s="109" t="s">
        <v>30</v>
      </c>
      <c r="P122" s="135">
        <f>'【事業主控】     (このシートに入力してください)'!P122</f>
        <v>0</v>
      </c>
      <c r="Q122" s="109" t="s">
        <v>31</v>
      </c>
      <c r="R122" s="135">
        <f>'【事業主控】     (このシートに入力してください)'!R122</f>
        <v>0</v>
      </c>
      <c r="S122" s="433" t="s">
        <v>37</v>
      </c>
      <c r="T122" s="434"/>
      <c r="U122" s="269"/>
      <c r="V122" s="270"/>
      <c r="W122" s="270"/>
      <c r="X122" s="93"/>
      <c r="Y122" s="8"/>
      <c r="Z122" s="93"/>
      <c r="AA122" s="93"/>
      <c r="AB122" s="93"/>
      <c r="AC122" s="8"/>
      <c r="AD122" s="93"/>
      <c r="AE122" s="93"/>
      <c r="AF122" s="9"/>
      <c r="AG122" s="395"/>
      <c r="AH122" s="396"/>
      <c r="AI122" s="396"/>
      <c r="AJ122" s="397"/>
      <c r="AK122" s="138"/>
      <c r="AL122" s="149"/>
      <c r="AM122" s="269"/>
      <c r="AN122" s="270"/>
      <c r="AO122" s="270"/>
      <c r="AP122" s="270"/>
      <c r="AQ122" s="270"/>
      <c r="AR122" s="114"/>
    </row>
    <row r="123" spans="1:44" ht="20.25" customHeight="1">
      <c r="A123" s="428"/>
      <c r="B123" s="429"/>
      <c r="C123" s="429"/>
      <c r="D123" s="429"/>
      <c r="E123" s="429"/>
      <c r="F123" s="429"/>
      <c r="G123" s="429"/>
      <c r="H123" s="430"/>
      <c r="I123" s="428"/>
      <c r="J123" s="429"/>
      <c r="K123" s="429"/>
      <c r="L123" s="429"/>
      <c r="M123" s="432"/>
      <c r="N123" s="144">
        <f>'【事業主控】     (このシートに入力してください)'!N123</f>
        <v>0</v>
      </c>
      <c r="O123" s="101" t="s">
        <v>30</v>
      </c>
      <c r="P123" s="144">
        <f>'【事業主控】     (このシートに入力してください)'!P123</f>
        <v>0</v>
      </c>
      <c r="Q123" s="101" t="s">
        <v>31</v>
      </c>
      <c r="R123" s="144">
        <f>'【事業主控】     (このシートに入力してください)'!R123</f>
        <v>0</v>
      </c>
      <c r="S123" s="419" t="s">
        <v>38</v>
      </c>
      <c r="T123" s="420"/>
      <c r="U123" s="421">
        <f>'【事業主控】     (このシートに入力してください)'!U123</f>
        <v>0</v>
      </c>
      <c r="V123" s="422"/>
      <c r="W123" s="422"/>
      <c r="X123" s="423"/>
      <c r="Y123" s="421">
        <f>'【事業主控】     (このシートに入力してください)'!Y123</f>
        <v>0</v>
      </c>
      <c r="Z123" s="422"/>
      <c r="AA123" s="422"/>
      <c r="AB123" s="423"/>
      <c r="AC123" s="421">
        <f>'【事業主控】     (このシートに入力してください)'!AC123</f>
        <v>0</v>
      </c>
      <c r="AD123" s="422"/>
      <c r="AE123" s="422"/>
      <c r="AF123" s="423"/>
      <c r="AG123" s="498">
        <f>'【事業主控】     (このシートに入力してください)'!AG123</f>
        <v>0</v>
      </c>
      <c r="AH123" s="498"/>
      <c r="AI123" s="498"/>
      <c r="AJ123" s="499"/>
      <c r="AK123" s="256" t="str">
        <f>'【事業主控】     (このシートに入力してください)'!AK123</f>
        <v/>
      </c>
      <c r="AL123" s="257"/>
      <c r="AM123" s="258" t="str">
        <f>'【事業主控】     (このシートに入力してください)'!AM123</f>
        <v/>
      </c>
      <c r="AN123" s="259"/>
      <c r="AO123" s="259"/>
      <c r="AP123" s="259"/>
      <c r="AQ123" s="259"/>
      <c r="AR123" s="120"/>
    </row>
    <row r="124" spans="1:44" ht="20.25" customHeight="1">
      <c r="A124" s="425">
        <f>'【事業主控】     (このシートに入力してください)'!A124</f>
        <v>0</v>
      </c>
      <c r="B124" s="426"/>
      <c r="C124" s="426"/>
      <c r="D124" s="426"/>
      <c r="E124" s="426"/>
      <c r="F124" s="426"/>
      <c r="G124" s="426"/>
      <c r="H124" s="427"/>
      <c r="I124" s="425">
        <f>'【事業主控】     (このシートに入力してください)'!I124</f>
        <v>0</v>
      </c>
      <c r="J124" s="426"/>
      <c r="K124" s="426"/>
      <c r="L124" s="426"/>
      <c r="M124" s="431"/>
      <c r="N124" s="135">
        <f>'【事業主控】     (このシートに入力してください)'!N124</f>
        <v>0</v>
      </c>
      <c r="O124" s="109" t="s">
        <v>30</v>
      </c>
      <c r="P124" s="135">
        <f>'【事業主控】     (このシートに入力してください)'!P124</f>
        <v>0</v>
      </c>
      <c r="Q124" s="109" t="s">
        <v>31</v>
      </c>
      <c r="R124" s="135">
        <f>'【事業主控】     (このシートに入力してください)'!R124</f>
        <v>0</v>
      </c>
      <c r="S124" s="433" t="s">
        <v>37</v>
      </c>
      <c r="T124" s="434"/>
      <c r="U124" s="269"/>
      <c r="V124" s="270"/>
      <c r="W124" s="270"/>
      <c r="X124" s="93"/>
      <c r="Y124" s="8"/>
      <c r="Z124" s="93"/>
      <c r="AA124" s="93"/>
      <c r="AB124" s="93"/>
      <c r="AC124" s="8"/>
      <c r="AD124" s="93"/>
      <c r="AE124" s="93"/>
      <c r="AF124" s="9"/>
      <c r="AG124" s="395"/>
      <c r="AH124" s="396"/>
      <c r="AI124" s="396"/>
      <c r="AJ124" s="397"/>
      <c r="AK124" s="138"/>
      <c r="AL124" s="149"/>
      <c r="AM124" s="269"/>
      <c r="AN124" s="270"/>
      <c r="AO124" s="270"/>
      <c r="AP124" s="270"/>
      <c r="AQ124" s="270"/>
      <c r="AR124" s="114"/>
    </row>
    <row r="125" spans="1:44" ht="20.25" customHeight="1">
      <c r="A125" s="428"/>
      <c r="B125" s="429"/>
      <c r="C125" s="429"/>
      <c r="D125" s="429"/>
      <c r="E125" s="429"/>
      <c r="F125" s="429"/>
      <c r="G125" s="429"/>
      <c r="H125" s="430"/>
      <c r="I125" s="428"/>
      <c r="J125" s="429"/>
      <c r="K125" s="429"/>
      <c r="L125" s="429"/>
      <c r="M125" s="432"/>
      <c r="N125" s="142">
        <f>'【事業主控】     (このシートに入力してください)'!N125</f>
        <v>0</v>
      </c>
      <c r="O125" s="101" t="s">
        <v>30</v>
      </c>
      <c r="P125" s="144">
        <f>'【事業主控】     (このシートに入力してください)'!P125</f>
        <v>0</v>
      </c>
      <c r="Q125" s="101" t="s">
        <v>31</v>
      </c>
      <c r="R125" s="144">
        <f>'【事業主控】     (このシートに入力してください)'!R125</f>
        <v>0</v>
      </c>
      <c r="S125" s="419" t="s">
        <v>38</v>
      </c>
      <c r="T125" s="420"/>
      <c r="U125" s="421">
        <f>'【事業主控】     (このシートに入力してください)'!U125</f>
        <v>0</v>
      </c>
      <c r="V125" s="422"/>
      <c r="W125" s="422"/>
      <c r="X125" s="423"/>
      <c r="Y125" s="421">
        <f>'【事業主控】     (このシートに入力してください)'!Y125</f>
        <v>0</v>
      </c>
      <c r="Z125" s="422"/>
      <c r="AA125" s="422"/>
      <c r="AB125" s="423"/>
      <c r="AC125" s="421">
        <f>'【事業主控】     (このシートに入力してください)'!AC125</f>
        <v>0</v>
      </c>
      <c r="AD125" s="422"/>
      <c r="AE125" s="422"/>
      <c r="AF125" s="423"/>
      <c r="AG125" s="498">
        <f>'【事業主控】     (このシートに入力してください)'!AG125</f>
        <v>0</v>
      </c>
      <c r="AH125" s="498"/>
      <c r="AI125" s="498"/>
      <c r="AJ125" s="499"/>
      <c r="AK125" s="256" t="str">
        <f>'【事業主控】     (このシートに入力してください)'!AK125</f>
        <v/>
      </c>
      <c r="AL125" s="257"/>
      <c r="AM125" s="258" t="str">
        <f>'【事業主控】     (このシートに入力してください)'!AM125</f>
        <v/>
      </c>
      <c r="AN125" s="259"/>
      <c r="AO125" s="259"/>
      <c r="AP125" s="259"/>
      <c r="AQ125" s="259"/>
      <c r="AR125" s="120"/>
    </row>
    <row r="126" spans="1:44" ht="20.25" customHeight="1">
      <c r="A126" s="425">
        <f>'【事業主控】     (このシートに入力してください)'!A126</f>
        <v>0</v>
      </c>
      <c r="B126" s="426"/>
      <c r="C126" s="426"/>
      <c r="D126" s="426"/>
      <c r="E126" s="426"/>
      <c r="F126" s="426"/>
      <c r="G126" s="426"/>
      <c r="H126" s="427"/>
      <c r="I126" s="425">
        <f>'【事業主控】     (このシートに入力してください)'!I126</f>
        <v>0</v>
      </c>
      <c r="J126" s="426"/>
      <c r="K126" s="426"/>
      <c r="L126" s="426"/>
      <c r="M126" s="431"/>
      <c r="N126" s="145">
        <f>'【事業主控】     (このシートに入力してください)'!N126</f>
        <v>0</v>
      </c>
      <c r="O126" s="109" t="s">
        <v>30</v>
      </c>
      <c r="P126" s="135">
        <f>'【事業主控】     (このシートに入力してください)'!P126</f>
        <v>0</v>
      </c>
      <c r="Q126" s="109" t="s">
        <v>31</v>
      </c>
      <c r="R126" s="135">
        <f>'【事業主控】     (このシートに入力してください)'!R126</f>
        <v>0</v>
      </c>
      <c r="S126" s="433" t="s">
        <v>37</v>
      </c>
      <c r="T126" s="434"/>
      <c r="U126" s="292"/>
      <c r="V126" s="293"/>
      <c r="W126" s="293"/>
      <c r="X126" s="118"/>
      <c r="Y126" s="123"/>
      <c r="Z126" s="118"/>
      <c r="AA126" s="118"/>
      <c r="AB126" s="118"/>
      <c r="AC126" s="123"/>
      <c r="AD126" s="118"/>
      <c r="AE126" s="118"/>
      <c r="AF126" s="119"/>
      <c r="AG126" s="395"/>
      <c r="AH126" s="396"/>
      <c r="AI126" s="396"/>
      <c r="AJ126" s="397"/>
      <c r="AK126" s="138"/>
      <c r="AL126" s="149"/>
      <c r="AM126" s="269"/>
      <c r="AN126" s="270"/>
      <c r="AO126" s="270"/>
      <c r="AP126" s="270"/>
      <c r="AQ126" s="270"/>
      <c r="AR126" s="114"/>
    </row>
    <row r="127" spans="1:44" ht="20.25" customHeight="1">
      <c r="A127" s="428"/>
      <c r="B127" s="429"/>
      <c r="C127" s="429"/>
      <c r="D127" s="429"/>
      <c r="E127" s="429"/>
      <c r="F127" s="429"/>
      <c r="G127" s="429"/>
      <c r="H127" s="430"/>
      <c r="I127" s="428"/>
      <c r="J127" s="429"/>
      <c r="K127" s="429"/>
      <c r="L127" s="429"/>
      <c r="M127" s="432"/>
      <c r="N127" s="144">
        <f>'【事業主控】     (このシートに入力してください)'!N127</f>
        <v>0</v>
      </c>
      <c r="O127" s="101" t="s">
        <v>30</v>
      </c>
      <c r="P127" s="144">
        <f>'【事業主控】     (このシートに入力してください)'!P127</f>
        <v>0</v>
      </c>
      <c r="Q127" s="101" t="s">
        <v>31</v>
      </c>
      <c r="R127" s="144">
        <f>'【事業主控】     (このシートに入力してください)'!R127</f>
        <v>0</v>
      </c>
      <c r="S127" s="419" t="s">
        <v>38</v>
      </c>
      <c r="T127" s="420"/>
      <c r="U127" s="421">
        <f>'【事業主控】     (このシートに入力してください)'!U127</f>
        <v>0</v>
      </c>
      <c r="V127" s="422"/>
      <c r="W127" s="422"/>
      <c r="X127" s="423"/>
      <c r="Y127" s="421">
        <f>'【事業主控】     (このシートに入力してください)'!Y127</f>
        <v>0</v>
      </c>
      <c r="Z127" s="422"/>
      <c r="AA127" s="422"/>
      <c r="AB127" s="423"/>
      <c r="AC127" s="421">
        <f>'【事業主控】     (このシートに入力してください)'!AC127</f>
        <v>0</v>
      </c>
      <c r="AD127" s="422"/>
      <c r="AE127" s="422"/>
      <c r="AF127" s="423"/>
      <c r="AG127" s="498">
        <f>'【事業主控】     (このシートに入力してください)'!AG127</f>
        <v>0</v>
      </c>
      <c r="AH127" s="498"/>
      <c r="AI127" s="498"/>
      <c r="AJ127" s="499"/>
      <c r="AK127" s="256" t="str">
        <f>'【事業主控】     (このシートに入力してください)'!AK127</f>
        <v/>
      </c>
      <c r="AL127" s="257"/>
      <c r="AM127" s="258" t="str">
        <f>'【事業主控】     (このシートに入力してください)'!AM127</f>
        <v/>
      </c>
      <c r="AN127" s="259"/>
      <c r="AO127" s="259"/>
      <c r="AP127" s="259"/>
      <c r="AQ127" s="259"/>
      <c r="AR127" s="120"/>
    </row>
    <row r="128" spans="1:44" ht="20.25" customHeight="1">
      <c r="A128" s="425">
        <f>'【事業主控】     (このシートに入力してください)'!A128</f>
        <v>0</v>
      </c>
      <c r="B128" s="426"/>
      <c r="C128" s="426"/>
      <c r="D128" s="426"/>
      <c r="E128" s="426"/>
      <c r="F128" s="426"/>
      <c r="G128" s="426"/>
      <c r="H128" s="427"/>
      <c r="I128" s="425">
        <f>'【事業主控】     (このシートに入力してください)'!I128</f>
        <v>0</v>
      </c>
      <c r="J128" s="426"/>
      <c r="K128" s="426"/>
      <c r="L128" s="426"/>
      <c r="M128" s="431"/>
      <c r="N128" s="135">
        <f>'【事業主控】     (このシートに入力してください)'!N128</f>
        <v>0</v>
      </c>
      <c r="O128" s="109" t="s">
        <v>30</v>
      </c>
      <c r="P128" s="135">
        <f>'【事業主控】     (このシートに入力してください)'!P128</f>
        <v>0</v>
      </c>
      <c r="Q128" s="109" t="s">
        <v>31</v>
      </c>
      <c r="R128" s="135">
        <f>'【事業主控】     (このシートに入力してください)'!R128</f>
        <v>0</v>
      </c>
      <c r="S128" s="433" t="s">
        <v>37</v>
      </c>
      <c r="T128" s="434"/>
      <c r="U128" s="269"/>
      <c r="V128" s="270"/>
      <c r="W128" s="270"/>
      <c r="X128" s="93"/>
      <c r="Y128" s="8"/>
      <c r="Z128" s="93"/>
      <c r="AA128" s="93"/>
      <c r="AB128" s="93"/>
      <c r="AC128" s="8"/>
      <c r="AD128" s="93"/>
      <c r="AE128" s="93"/>
      <c r="AF128" s="9"/>
      <c r="AG128" s="395"/>
      <c r="AH128" s="396"/>
      <c r="AI128" s="396"/>
      <c r="AJ128" s="397"/>
      <c r="AK128" s="138"/>
      <c r="AL128" s="149"/>
      <c r="AM128" s="269"/>
      <c r="AN128" s="270"/>
      <c r="AO128" s="270"/>
      <c r="AP128" s="270"/>
      <c r="AQ128" s="270"/>
      <c r="AR128" s="114"/>
    </row>
    <row r="129" spans="1:44" ht="20.25" customHeight="1">
      <c r="A129" s="428"/>
      <c r="B129" s="429"/>
      <c r="C129" s="429"/>
      <c r="D129" s="429"/>
      <c r="E129" s="429"/>
      <c r="F129" s="429"/>
      <c r="G129" s="429"/>
      <c r="H129" s="430"/>
      <c r="I129" s="428"/>
      <c r="J129" s="429"/>
      <c r="K129" s="429"/>
      <c r="L129" s="429"/>
      <c r="M129" s="432"/>
      <c r="N129" s="142">
        <f>'【事業主控】     (このシートに入力してください)'!N129</f>
        <v>0</v>
      </c>
      <c r="O129" s="101" t="s">
        <v>30</v>
      </c>
      <c r="P129" s="144">
        <f>'【事業主控】     (このシートに入力してください)'!P129</f>
        <v>0</v>
      </c>
      <c r="Q129" s="101" t="s">
        <v>31</v>
      </c>
      <c r="R129" s="144">
        <f>'【事業主控】     (このシートに入力してください)'!R129</f>
        <v>0</v>
      </c>
      <c r="S129" s="419" t="s">
        <v>38</v>
      </c>
      <c r="T129" s="420"/>
      <c r="U129" s="421">
        <f>'【事業主控】     (このシートに入力してください)'!U129</f>
        <v>0</v>
      </c>
      <c r="V129" s="422"/>
      <c r="W129" s="422"/>
      <c r="X129" s="423"/>
      <c r="Y129" s="421">
        <f>'【事業主控】     (このシートに入力してください)'!Y129</f>
        <v>0</v>
      </c>
      <c r="Z129" s="422"/>
      <c r="AA129" s="422"/>
      <c r="AB129" s="423"/>
      <c r="AC129" s="421">
        <f>'【事業主控】     (このシートに入力してください)'!AC129</f>
        <v>0</v>
      </c>
      <c r="AD129" s="422"/>
      <c r="AE129" s="422"/>
      <c r="AF129" s="423"/>
      <c r="AG129" s="498">
        <f>'【事業主控】     (このシートに入力してください)'!AG129</f>
        <v>0</v>
      </c>
      <c r="AH129" s="498"/>
      <c r="AI129" s="498"/>
      <c r="AJ129" s="499"/>
      <c r="AK129" s="256" t="str">
        <f>'【事業主控】     (このシートに入力してください)'!AK129</f>
        <v/>
      </c>
      <c r="AL129" s="257"/>
      <c r="AM129" s="258" t="str">
        <f>'【事業主控】     (このシートに入力してください)'!AM129</f>
        <v/>
      </c>
      <c r="AN129" s="259"/>
      <c r="AO129" s="259"/>
      <c r="AP129" s="259"/>
      <c r="AQ129" s="259"/>
      <c r="AR129" s="120"/>
    </row>
    <row r="130" spans="1:44" ht="20.25" customHeight="1">
      <c r="A130" s="425">
        <f>'【事業主控】     (このシートに入力してください)'!A130</f>
        <v>0</v>
      </c>
      <c r="B130" s="426"/>
      <c r="C130" s="426"/>
      <c r="D130" s="426"/>
      <c r="E130" s="426"/>
      <c r="F130" s="426"/>
      <c r="G130" s="426"/>
      <c r="H130" s="427"/>
      <c r="I130" s="425">
        <f>'【事業主控】     (このシートに入力してください)'!I130</f>
        <v>0</v>
      </c>
      <c r="J130" s="426"/>
      <c r="K130" s="426"/>
      <c r="L130" s="426"/>
      <c r="M130" s="431"/>
      <c r="N130" s="145">
        <f>'【事業主控】     (このシートに入力してください)'!N130</f>
        <v>0</v>
      </c>
      <c r="O130" s="109" t="s">
        <v>30</v>
      </c>
      <c r="P130" s="135">
        <f>'【事業主控】     (このシートに入力してください)'!P130</f>
        <v>0</v>
      </c>
      <c r="Q130" s="109" t="s">
        <v>31</v>
      </c>
      <c r="R130" s="135">
        <f>'【事業主控】     (このシートに入力してください)'!R130</f>
        <v>0</v>
      </c>
      <c r="S130" s="433" t="s">
        <v>37</v>
      </c>
      <c r="T130" s="434"/>
      <c r="U130" s="269"/>
      <c r="V130" s="270"/>
      <c r="W130" s="270"/>
      <c r="X130" s="93"/>
      <c r="Y130" s="8"/>
      <c r="Z130" s="93"/>
      <c r="AA130" s="93"/>
      <c r="AB130" s="93"/>
      <c r="AC130" s="8"/>
      <c r="AD130" s="93"/>
      <c r="AE130" s="93"/>
      <c r="AF130" s="9"/>
      <c r="AG130" s="395"/>
      <c r="AH130" s="396"/>
      <c r="AI130" s="396"/>
      <c r="AJ130" s="397"/>
      <c r="AK130" s="138"/>
      <c r="AL130" s="149"/>
      <c r="AM130" s="269"/>
      <c r="AN130" s="270"/>
      <c r="AO130" s="270"/>
      <c r="AP130" s="270"/>
      <c r="AQ130" s="270"/>
      <c r="AR130" s="114"/>
    </row>
    <row r="131" spans="1:44" ht="20.25" customHeight="1">
      <c r="A131" s="428"/>
      <c r="B131" s="429"/>
      <c r="C131" s="429"/>
      <c r="D131" s="429"/>
      <c r="E131" s="429"/>
      <c r="F131" s="429"/>
      <c r="G131" s="429"/>
      <c r="H131" s="430"/>
      <c r="I131" s="428"/>
      <c r="J131" s="429"/>
      <c r="K131" s="429"/>
      <c r="L131" s="429"/>
      <c r="M131" s="432"/>
      <c r="N131" s="144">
        <f>'【事業主控】     (このシートに入力してください)'!N131</f>
        <v>0</v>
      </c>
      <c r="O131" s="101" t="s">
        <v>30</v>
      </c>
      <c r="P131" s="144">
        <f>'【事業主控】     (このシートに入力してください)'!P131</f>
        <v>0</v>
      </c>
      <c r="Q131" s="101" t="s">
        <v>31</v>
      </c>
      <c r="R131" s="144">
        <f>'【事業主控】     (このシートに入力してください)'!R131</f>
        <v>0</v>
      </c>
      <c r="S131" s="419" t="s">
        <v>38</v>
      </c>
      <c r="T131" s="420"/>
      <c r="U131" s="421">
        <f>'【事業主控】     (このシートに入力してください)'!U131</f>
        <v>0</v>
      </c>
      <c r="V131" s="422"/>
      <c r="W131" s="422"/>
      <c r="X131" s="423"/>
      <c r="Y131" s="421">
        <f>'【事業主控】     (このシートに入力してください)'!Y131</f>
        <v>0</v>
      </c>
      <c r="Z131" s="422"/>
      <c r="AA131" s="422"/>
      <c r="AB131" s="423"/>
      <c r="AC131" s="421">
        <f>'【事業主控】     (このシートに入力してください)'!AC131</f>
        <v>0</v>
      </c>
      <c r="AD131" s="422"/>
      <c r="AE131" s="422"/>
      <c r="AF131" s="423"/>
      <c r="AG131" s="498">
        <f>'【事業主控】     (このシートに入力してください)'!AG131</f>
        <v>0</v>
      </c>
      <c r="AH131" s="498"/>
      <c r="AI131" s="498"/>
      <c r="AJ131" s="499"/>
      <c r="AK131" s="256" t="str">
        <f>'【事業主控】     (このシートに入力してください)'!AK131</f>
        <v/>
      </c>
      <c r="AL131" s="257"/>
      <c r="AM131" s="258" t="str">
        <f>'【事業主控】     (このシートに入力してください)'!AM131</f>
        <v/>
      </c>
      <c r="AN131" s="259"/>
      <c r="AO131" s="259"/>
      <c r="AP131" s="259"/>
      <c r="AQ131" s="259"/>
      <c r="AR131" s="120"/>
    </row>
    <row r="132" spans="1:44" ht="20.25" customHeight="1">
      <c r="A132" s="425">
        <f>'【事業主控】     (このシートに入力してください)'!A132</f>
        <v>0</v>
      </c>
      <c r="B132" s="426"/>
      <c r="C132" s="426"/>
      <c r="D132" s="426"/>
      <c r="E132" s="426"/>
      <c r="F132" s="426"/>
      <c r="G132" s="426"/>
      <c r="H132" s="427"/>
      <c r="I132" s="425">
        <f>'【事業主控】     (このシートに入力してください)'!I132</f>
        <v>0</v>
      </c>
      <c r="J132" s="426"/>
      <c r="K132" s="426"/>
      <c r="L132" s="426"/>
      <c r="M132" s="431"/>
      <c r="N132" s="135">
        <f>'【事業主控】     (このシートに入力してください)'!N132</f>
        <v>0</v>
      </c>
      <c r="O132" s="109" t="s">
        <v>30</v>
      </c>
      <c r="P132" s="135">
        <f>'【事業主控】     (このシートに入力してください)'!P132</f>
        <v>0</v>
      </c>
      <c r="Q132" s="109" t="s">
        <v>31</v>
      </c>
      <c r="R132" s="135">
        <f>'【事業主控】     (このシートに入力してください)'!R132</f>
        <v>0</v>
      </c>
      <c r="S132" s="433" t="s">
        <v>37</v>
      </c>
      <c r="T132" s="434"/>
      <c r="U132" s="269"/>
      <c r="V132" s="270"/>
      <c r="W132" s="270"/>
      <c r="X132" s="93"/>
      <c r="Y132" s="8"/>
      <c r="Z132" s="93"/>
      <c r="AA132" s="93"/>
      <c r="AB132" s="93"/>
      <c r="AC132" s="8"/>
      <c r="AD132" s="93"/>
      <c r="AE132" s="93"/>
      <c r="AF132" s="9"/>
      <c r="AG132" s="395"/>
      <c r="AH132" s="396"/>
      <c r="AI132" s="396"/>
      <c r="AJ132" s="397"/>
      <c r="AK132" s="138"/>
      <c r="AL132" s="149"/>
      <c r="AM132" s="269"/>
      <c r="AN132" s="270"/>
      <c r="AO132" s="270"/>
      <c r="AP132" s="270"/>
      <c r="AQ132" s="270"/>
      <c r="AR132" s="114"/>
    </row>
    <row r="133" spans="1:44" ht="20.25" customHeight="1">
      <c r="A133" s="428"/>
      <c r="B133" s="429"/>
      <c r="C133" s="429"/>
      <c r="D133" s="429"/>
      <c r="E133" s="429"/>
      <c r="F133" s="429"/>
      <c r="G133" s="429"/>
      <c r="H133" s="430"/>
      <c r="I133" s="428"/>
      <c r="J133" s="429"/>
      <c r="K133" s="429"/>
      <c r="L133" s="429"/>
      <c r="M133" s="432"/>
      <c r="N133" s="142">
        <f>'【事業主控】     (このシートに入力してください)'!N133</f>
        <v>0</v>
      </c>
      <c r="O133" s="101" t="s">
        <v>30</v>
      </c>
      <c r="P133" s="144">
        <f>'【事業主控】     (このシートに入力してください)'!P133</f>
        <v>0</v>
      </c>
      <c r="Q133" s="101" t="s">
        <v>31</v>
      </c>
      <c r="R133" s="144">
        <f>'【事業主控】     (このシートに入力してください)'!R133</f>
        <v>0</v>
      </c>
      <c r="S133" s="419" t="s">
        <v>38</v>
      </c>
      <c r="T133" s="420"/>
      <c r="U133" s="421">
        <f>'【事業主控】     (このシートに入力してください)'!U133</f>
        <v>0</v>
      </c>
      <c r="V133" s="422"/>
      <c r="W133" s="422"/>
      <c r="X133" s="423"/>
      <c r="Y133" s="421">
        <f>'【事業主控】     (このシートに入力してください)'!Y133</f>
        <v>0</v>
      </c>
      <c r="Z133" s="422"/>
      <c r="AA133" s="422"/>
      <c r="AB133" s="423"/>
      <c r="AC133" s="421">
        <f>'【事業主控】     (このシートに入力してください)'!AC133</f>
        <v>0</v>
      </c>
      <c r="AD133" s="422"/>
      <c r="AE133" s="422"/>
      <c r="AF133" s="423"/>
      <c r="AG133" s="498">
        <f>'【事業主控】     (このシートに入力してください)'!AG133</f>
        <v>0</v>
      </c>
      <c r="AH133" s="498"/>
      <c r="AI133" s="498"/>
      <c r="AJ133" s="499"/>
      <c r="AK133" s="256" t="str">
        <f>'【事業主控】     (このシートに入力してください)'!AK133</f>
        <v/>
      </c>
      <c r="AL133" s="257"/>
      <c r="AM133" s="258" t="str">
        <f>'【事業主控】     (このシートに入力してください)'!AM133</f>
        <v/>
      </c>
      <c r="AN133" s="259"/>
      <c r="AO133" s="259"/>
      <c r="AP133" s="259"/>
      <c r="AQ133" s="259"/>
      <c r="AR133" s="120"/>
    </row>
    <row r="134" spans="1:44" ht="20.25" customHeight="1">
      <c r="A134" s="425">
        <f>'【事業主控】     (このシートに入力してください)'!A134</f>
        <v>0</v>
      </c>
      <c r="B134" s="426"/>
      <c r="C134" s="426"/>
      <c r="D134" s="426"/>
      <c r="E134" s="426"/>
      <c r="F134" s="426"/>
      <c r="G134" s="426"/>
      <c r="H134" s="427"/>
      <c r="I134" s="425">
        <f>'【事業主控】     (このシートに入力してください)'!I134</f>
        <v>0</v>
      </c>
      <c r="J134" s="426"/>
      <c r="K134" s="426"/>
      <c r="L134" s="426"/>
      <c r="M134" s="431"/>
      <c r="N134" s="145">
        <f>'【事業主控】     (このシートに入力してください)'!N134</f>
        <v>0</v>
      </c>
      <c r="O134" s="109" t="s">
        <v>30</v>
      </c>
      <c r="P134" s="135">
        <f>'【事業主控】     (このシートに入力してください)'!P134</f>
        <v>0</v>
      </c>
      <c r="Q134" s="109" t="s">
        <v>31</v>
      </c>
      <c r="R134" s="135">
        <f>'【事業主控】     (このシートに入力してください)'!R134</f>
        <v>0</v>
      </c>
      <c r="S134" s="433" t="s">
        <v>37</v>
      </c>
      <c r="T134" s="434"/>
      <c r="U134" s="269"/>
      <c r="V134" s="270"/>
      <c r="W134" s="270"/>
      <c r="X134" s="93"/>
      <c r="Y134" s="8"/>
      <c r="Z134" s="93"/>
      <c r="AA134" s="93"/>
      <c r="AB134" s="93"/>
      <c r="AC134" s="8"/>
      <c r="AD134" s="93"/>
      <c r="AE134" s="93"/>
      <c r="AF134" s="9"/>
      <c r="AG134" s="395"/>
      <c r="AH134" s="396"/>
      <c r="AI134" s="396"/>
      <c r="AJ134" s="397"/>
      <c r="AK134" s="138"/>
      <c r="AL134" s="149"/>
      <c r="AM134" s="269"/>
      <c r="AN134" s="270"/>
      <c r="AO134" s="270"/>
      <c r="AP134" s="270"/>
      <c r="AQ134" s="270"/>
      <c r="AR134" s="114"/>
    </row>
    <row r="135" spans="1:44" ht="20.25" customHeight="1">
      <c r="A135" s="428"/>
      <c r="B135" s="429"/>
      <c r="C135" s="429"/>
      <c r="D135" s="429"/>
      <c r="E135" s="429"/>
      <c r="F135" s="429"/>
      <c r="G135" s="429"/>
      <c r="H135" s="430"/>
      <c r="I135" s="428"/>
      <c r="J135" s="429"/>
      <c r="K135" s="429"/>
      <c r="L135" s="429"/>
      <c r="M135" s="432"/>
      <c r="N135" s="144">
        <f>'【事業主控】     (このシートに入力してください)'!N135</f>
        <v>0</v>
      </c>
      <c r="O135" s="101" t="s">
        <v>30</v>
      </c>
      <c r="P135" s="144">
        <f>'【事業主控】     (このシートに入力してください)'!P135</f>
        <v>0</v>
      </c>
      <c r="Q135" s="101" t="s">
        <v>31</v>
      </c>
      <c r="R135" s="144">
        <f>'【事業主控】     (このシートに入力してください)'!R135</f>
        <v>0</v>
      </c>
      <c r="S135" s="419" t="s">
        <v>38</v>
      </c>
      <c r="T135" s="420"/>
      <c r="U135" s="421">
        <f>'【事業主控】     (このシートに入力してください)'!U135</f>
        <v>0</v>
      </c>
      <c r="V135" s="422"/>
      <c r="W135" s="422"/>
      <c r="X135" s="423"/>
      <c r="Y135" s="421">
        <f>'【事業主控】     (このシートに入力してください)'!Y135</f>
        <v>0</v>
      </c>
      <c r="Z135" s="422"/>
      <c r="AA135" s="422"/>
      <c r="AB135" s="423"/>
      <c r="AC135" s="421">
        <f>'【事業主控】     (このシートに入力してください)'!AC135</f>
        <v>0</v>
      </c>
      <c r="AD135" s="422"/>
      <c r="AE135" s="422"/>
      <c r="AF135" s="422"/>
      <c r="AG135" s="500">
        <f>'【事業主控】     (このシートに入力してください)'!AG135</f>
        <v>0</v>
      </c>
      <c r="AH135" s="498"/>
      <c r="AI135" s="498"/>
      <c r="AJ135" s="499"/>
      <c r="AK135" s="256" t="str">
        <f>'【事業主控】     (このシートに入力してください)'!AK135</f>
        <v/>
      </c>
      <c r="AL135" s="257"/>
      <c r="AM135" s="258" t="str">
        <f>'【事業主控】     (このシートに入力してください)'!AM135</f>
        <v/>
      </c>
      <c r="AN135" s="259"/>
      <c r="AO135" s="259"/>
      <c r="AP135" s="259"/>
      <c r="AQ135" s="259"/>
      <c r="AR135" s="120"/>
    </row>
    <row r="136" spans="1:44" ht="20.25" customHeight="1">
      <c r="A136" s="425">
        <f>'【事業主控】     (このシートに入力してください)'!A136</f>
        <v>0</v>
      </c>
      <c r="B136" s="426"/>
      <c r="C136" s="426"/>
      <c r="D136" s="426"/>
      <c r="E136" s="426"/>
      <c r="F136" s="426"/>
      <c r="G136" s="426"/>
      <c r="H136" s="427"/>
      <c r="I136" s="425">
        <f>'【事業主控】     (このシートに入力してください)'!I136</f>
        <v>0</v>
      </c>
      <c r="J136" s="426"/>
      <c r="K136" s="426"/>
      <c r="L136" s="426"/>
      <c r="M136" s="431"/>
      <c r="N136" s="145">
        <f>'【事業主控】     (このシートに入力してください)'!N136</f>
        <v>0</v>
      </c>
      <c r="O136" s="109" t="s">
        <v>30</v>
      </c>
      <c r="P136" s="135">
        <f>'【事業主控】     (このシートに入力してください)'!P136</f>
        <v>0</v>
      </c>
      <c r="Q136" s="109" t="s">
        <v>31</v>
      </c>
      <c r="R136" s="135">
        <f>'【事業主控】     (このシートに入力してください)'!R136</f>
        <v>0</v>
      </c>
      <c r="S136" s="433" t="s">
        <v>37</v>
      </c>
      <c r="T136" s="434"/>
      <c r="U136" s="269"/>
      <c r="V136" s="270"/>
      <c r="W136" s="270"/>
      <c r="X136" s="93"/>
      <c r="Y136" s="8"/>
      <c r="Z136" s="93"/>
      <c r="AA136" s="93"/>
      <c r="AB136" s="93"/>
      <c r="AC136" s="8"/>
      <c r="AD136" s="93"/>
      <c r="AE136" s="93"/>
      <c r="AF136" s="93"/>
      <c r="AG136" s="395"/>
      <c r="AH136" s="396"/>
      <c r="AI136" s="396"/>
      <c r="AJ136" s="397"/>
      <c r="AK136" s="138"/>
      <c r="AL136" s="149"/>
      <c r="AM136" s="269"/>
      <c r="AN136" s="270"/>
      <c r="AO136" s="270"/>
      <c r="AP136" s="270"/>
      <c r="AQ136" s="270"/>
      <c r="AR136" s="114"/>
    </row>
    <row r="137" spans="1:44" ht="20.25" customHeight="1">
      <c r="A137" s="428"/>
      <c r="B137" s="429"/>
      <c r="C137" s="429"/>
      <c r="D137" s="429"/>
      <c r="E137" s="429"/>
      <c r="F137" s="429"/>
      <c r="G137" s="429"/>
      <c r="H137" s="430"/>
      <c r="I137" s="428"/>
      <c r="J137" s="429"/>
      <c r="K137" s="429"/>
      <c r="L137" s="429"/>
      <c r="M137" s="432"/>
      <c r="N137" s="144">
        <f>'【事業主控】     (このシートに入力してください)'!N137</f>
        <v>0</v>
      </c>
      <c r="O137" s="101" t="s">
        <v>30</v>
      </c>
      <c r="P137" s="144">
        <f>'【事業主控】     (このシートに入力してください)'!P137</f>
        <v>0</v>
      </c>
      <c r="Q137" s="101" t="s">
        <v>31</v>
      </c>
      <c r="R137" s="144">
        <f>'【事業主控】     (このシートに入力してください)'!R137</f>
        <v>0</v>
      </c>
      <c r="S137" s="419" t="s">
        <v>38</v>
      </c>
      <c r="T137" s="420"/>
      <c r="U137" s="421">
        <f>'【事業主控】     (このシートに入力してください)'!U137</f>
        <v>0</v>
      </c>
      <c r="V137" s="422"/>
      <c r="W137" s="422"/>
      <c r="X137" s="423"/>
      <c r="Y137" s="421">
        <f>'【事業主控】     (このシートに入力してください)'!Y137</f>
        <v>0</v>
      </c>
      <c r="Z137" s="422"/>
      <c r="AA137" s="422"/>
      <c r="AB137" s="423"/>
      <c r="AC137" s="421">
        <f>'【事業主控】     (このシートに入力してください)'!AC137</f>
        <v>0</v>
      </c>
      <c r="AD137" s="422"/>
      <c r="AE137" s="422"/>
      <c r="AF137" s="422"/>
      <c r="AG137" s="500">
        <f>'【事業主控】     (このシートに入力してください)'!AG137</f>
        <v>0</v>
      </c>
      <c r="AH137" s="498"/>
      <c r="AI137" s="498"/>
      <c r="AJ137" s="499"/>
      <c r="AK137" s="256" t="str">
        <f>'【事業主控】     (このシートに入力してください)'!AK137</f>
        <v/>
      </c>
      <c r="AL137" s="257"/>
      <c r="AM137" s="258" t="str">
        <f>'【事業主控】     (このシートに入力してください)'!AM137</f>
        <v/>
      </c>
      <c r="AN137" s="259"/>
      <c r="AO137" s="259"/>
      <c r="AP137" s="259"/>
      <c r="AQ137" s="259"/>
      <c r="AR137" s="120"/>
    </row>
    <row r="138" spans="1:44" ht="20.25" customHeight="1">
      <c r="A138" s="239" t="s">
        <v>39</v>
      </c>
      <c r="B138" s="170"/>
      <c r="C138" s="170"/>
      <c r="D138" s="435"/>
      <c r="E138" s="437" t="str">
        <f>E26</f>
        <v>37 その他の建設事業</v>
      </c>
      <c r="F138" s="438"/>
      <c r="G138" s="439"/>
      <c r="H138" s="439"/>
      <c r="I138" s="439"/>
      <c r="J138" s="439"/>
      <c r="K138" s="439"/>
      <c r="L138" s="439"/>
      <c r="M138" s="440"/>
      <c r="N138" s="239" t="s">
        <v>40</v>
      </c>
      <c r="O138" s="170"/>
      <c r="P138" s="170"/>
      <c r="Q138" s="170"/>
      <c r="R138" s="170"/>
      <c r="S138" s="170"/>
      <c r="T138" s="435"/>
      <c r="U138" s="395"/>
      <c r="V138" s="396"/>
      <c r="W138" s="396"/>
      <c r="X138" s="397"/>
      <c r="Y138" s="8"/>
      <c r="Z138" s="93"/>
      <c r="AA138" s="93"/>
      <c r="AB138" s="93"/>
      <c r="AC138" s="8"/>
      <c r="AD138" s="93"/>
      <c r="AE138" s="93"/>
      <c r="AF138" s="93"/>
      <c r="AG138" s="395"/>
      <c r="AH138" s="396"/>
      <c r="AI138" s="396"/>
      <c r="AJ138" s="397"/>
      <c r="AK138" s="12"/>
      <c r="AL138" s="13"/>
      <c r="AM138" s="395"/>
      <c r="AN138" s="396"/>
      <c r="AO138" s="396"/>
      <c r="AP138" s="396"/>
      <c r="AQ138" s="396"/>
      <c r="AR138" s="114"/>
    </row>
    <row r="139" spans="1:44" ht="20.25" customHeight="1">
      <c r="A139" s="241"/>
      <c r="B139" s="172"/>
      <c r="C139" s="172"/>
      <c r="D139" s="436"/>
      <c r="E139" s="441"/>
      <c r="F139" s="442"/>
      <c r="G139" s="442"/>
      <c r="H139" s="442"/>
      <c r="I139" s="442"/>
      <c r="J139" s="442"/>
      <c r="K139" s="442"/>
      <c r="L139" s="442"/>
      <c r="M139" s="443"/>
      <c r="N139" s="241"/>
      <c r="O139" s="172"/>
      <c r="P139" s="172"/>
      <c r="Q139" s="172"/>
      <c r="R139" s="172"/>
      <c r="S139" s="172"/>
      <c r="T139" s="436"/>
      <c r="U139" s="258">
        <f>U121+U123+U125+U127+U129+U131+U133+U135+U137-U138</f>
        <v>0</v>
      </c>
      <c r="V139" s="259"/>
      <c r="W139" s="259"/>
      <c r="X139" s="424"/>
      <c r="Y139" s="258">
        <f>Y121+Y123+Y125+Y127+Y129+Y131+Y133+Y135+Y137</f>
        <v>0</v>
      </c>
      <c r="Z139" s="259"/>
      <c r="AA139" s="259"/>
      <c r="AB139" s="259"/>
      <c r="AC139" s="258">
        <f>AC121+AC123+AC125+AC127+AC129+AC131+AC133+AC135+AC137</f>
        <v>0</v>
      </c>
      <c r="AD139" s="259"/>
      <c r="AE139" s="259"/>
      <c r="AF139" s="259"/>
      <c r="AG139" s="258">
        <f>'【事業主控】     (このシートに入力してください)'!AG139</f>
        <v>0</v>
      </c>
      <c r="AH139" s="259"/>
      <c r="AI139" s="259"/>
      <c r="AJ139" s="424"/>
      <c r="AK139" s="256"/>
      <c r="AL139" s="257"/>
      <c r="AM139" s="258">
        <f>'【事業主控】     (このシートに入力してください)'!AM139</f>
        <v>0</v>
      </c>
      <c r="AN139" s="259"/>
      <c r="AO139" s="259"/>
      <c r="AP139" s="259"/>
      <c r="AQ139" s="259"/>
      <c r="AR139" s="120"/>
    </row>
    <row r="140" spans="1:44" ht="6" customHeight="1">
      <c r="A140" s="94"/>
      <c r="B140" s="94"/>
      <c r="C140" s="94"/>
      <c r="D140" s="94"/>
      <c r="E140" s="94"/>
      <c r="F140" s="94"/>
      <c r="G140" s="94"/>
      <c r="H140" s="94"/>
      <c r="I140" s="94"/>
      <c r="J140" s="94"/>
      <c r="K140" s="94"/>
      <c r="L140" s="94"/>
      <c r="M140" s="94"/>
      <c r="N140" s="94"/>
      <c r="O140" s="94"/>
      <c r="P140" s="94"/>
      <c r="Q140" s="94"/>
      <c r="R140" s="94"/>
      <c r="S140" s="94"/>
      <c r="T140" s="94"/>
      <c r="U140" s="94"/>
      <c r="V140" s="94"/>
      <c r="W140" s="94"/>
      <c r="X140" s="94"/>
      <c r="Y140" s="94"/>
      <c r="Z140" s="94"/>
      <c r="AA140" s="94"/>
      <c r="AB140" s="94"/>
      <c r="AC140" s="94"/>
      <c r="AD140" s="94"/>
      <c r="AE140" s="94"/>
      <c r="AF140" s="94"/>
      <c r="AG140" s="94"/>
      <c r="AH140" s="94"/>
      <c r="AI140" s="94"/>
      <c r="AJ140" s="94"/>
      <c r="AK140" s="94"/>
      <c r="AL140" s="94"/>
      <c r="AM140" s="94"/>
      <c r="AN140" s="94"/>
      <c r="AO140" s="94"/>
      <c r="AP140" s="94"/>
      <c r="AQ140" s="94"/>
      <c r="AR140" s="94"/>
    </row>
    <row r="141" spans="1:44" ht="6" customHeight="1">
      <c r="A141" s="94"/>
      <c r="B141" s="94"/>
      <c r="C141" s="94"/>
      <c r="D141" s="94"/>
      <c r="E141" s="94"/>
      <c r="F141" s="94"/>
      <c r="G141" s="94"/>
      <c r="H141" s="94"/>
      <c r="I141" s="94"/>
      <c r="J141" s="94"/>
      <c r="K141" s="94"/>
      <c r="L141" s="94"/>
      <c r="M141" s="94"/>
      <c r="N141" s="94"/>
      <c r="O141" s="94"/>
      <c r="P141" s="94"/>
      <c r="Q141" s="94"/>
      <c r="R141" s="94"/>
      <c r="S141" s="94"/>
      <c r="T141" s="94"/>
      <c r="U141" s="94"/>
      <c r="V141" s="94"/>
      <c r="W141" s="94"/>
      <c r="X141" s="94"/>
      <c r="Y141" s="94"/>
      <c r="Z141" s="94"/>
      <c r="AA141" s="94"/>
      <c r="AB141" s="94"/>
      <c r="AC141" s="94"/>
      <c r="AD141" s="94"/>
      <c r="AE141" s="94"/>
      <c r="AF141" s="94"/>
      <c r="AG141" s="94"/>
      <c r="AH141" s="94"/>
      <c r="AI141" s="94"/>
      <c r="AJ141" s="94"/>
      <c r="AK141" s="94"/>
      <c r="AL141" s="94"/>
      <c r="AM141" s="94"/>
      <c r="AN141" s="94"/>
      <c r="AO141" s="94"/>
      <c r="AP141" s="94"/>
      <c r="AQ141" s="94"/>
      <c r="AR141" s="94"/>
    </row>
    <row r="142" spans="1:44" ht="18" customHeight="1" thickBot="1">
      <c r="A142" s="97" t="s">
        <v>61</v>
      </c>
      <c r="B142" s="94"/>
      <c r="C142" s="94"/>
      <c r="D142" s="94"/>
      <c r="E142" s="94"/>
      <c r="F142" s="94"/>
      <c r="G142" s="94"/>
      <c r="H142" s="94"/>
      <c r="I142" s="94"/>
      <c r="J142" s="94"/>
      <c r="K142" s="94"/>
      <c r="L142" s="94"/>
      <c r="M142" s="94"/>
      <c r="N142" s="94"/>
      <c r="O142" s="94"/>
      <c r="P142" s="94"/>
      <c r="Q142" s="94"/>
      <c r="R142" s="92"/>
      <c r="S142" s="92"/>
      <c r="T142" s="92"/>
      <c r="U142" s="92"/>
      <c r="V142" s="92"/>
      <c r="W142" s="94"/>
      <c r="X142" s="94"/>
      <c r="Y142" s="94"/>
      <c r="Z142" s="94"/>
      <c r="AA142" s="94"/>
      <c r="AB142" s="94"/>
      <c r="AC142" s="94"/>
      <c r="AD142" s="94"/>
      <c r="AE142" s="94"/>
      <c r="AF142" s="94"/>
      <c r="AG142" s="94"/>
      <c r="AH142" s="94"/>
      <c r="AI142" s="94"/>
      <c r="AJ142" s="94"/>
      <c r="AK142" s="132"/>
      <c r="AL142" s="132"/>
      <c r="AM142" s="132"/>
      <c r="AN142" s="132"/>
      <c r="AO142" s="94"/>
      <c r="AP142" s="94"/>
      <c r="AQ142" s="94"/>
      <c r="AR142" s="94"/>
    </row>
    <row r="143" spans="1:44" ht="12" customHeight="1" thickTop="1">
      <c r="A143" s="94"/>
      <c r="B143" s="94"/>
      <c r="C143" s="94"/>
      <c r="D143" s="94"/>
      <c r="E143" s="94"/>
      <c r="F143" s="94"/>
      <c r="G143" s="94"/>
      <c r="H143" s="94"/>
      <c r="I143" s="94"/>
      <c r="J143" s="94"/>
      <c r="K143" s="94"/>
      <c r="L143" s="133"/>
      <c r="M143" s="133"/>
      <c r="N143" s="133"/>
      <c r="O143" s="133"/>
      <c r="P143" s="133"/>
      <c r="Q143" s="133"/>
      <c r="R143" s="133"/>
      <c r="S143" s="134"/>
      <c r="T143" s="134"/>
      <c r="U143" s="134"/>
      <c r="V143" s="134"/>
      <c r="W143" s="134"/>
      <c r="X143" s="134"/>
      <c r="Y143" s="134"/>
      <c r="Z143" s="133"/>
      <c r="AA143" s="133"/>
      <c r="AB143" s="133"/>
      <c r="AC143" s="94"/>
      <c r="AD143" s="94"/>
      <c r="AE143" s="94"/>
      <c r="AF143" s="94"/>
      <c r="AG143" s="94"/>
      <c r="AH143" s="94"/>
      <c r="AI143" s="94"/>
      <c r="AJ143" s="94"/>
      <c r="AK143" s="132"/>
      <c r="AL143" s="132"/>
      <c r="AM143" s="94"/>
      <c r="AN143" s="94"/>
      <c r="AO143" s="407" t="s">
        <v>88</v>
      </c>
      <c r="AP143" s="408"/>
      <c r="AQ143" s="408"/>
      <c r="AR143" s="409"/>
    </row>
    <row r="144" spans="1:44" ht="12.75" customHeight="1" thickBot="1">
      <c r="A144" s="94"/>
      <c r="B144" s="94"/>
      <c r="C144" s="94"/>
      <c r="D144" s="94"/>
      <c r="E144" s="94"/>
      <c r="F144" s="94"/>
      <c r="G144" s="94"/>
      <c r="H144" s="94"/>
      <c r="I144" s="94"/>
      <c r="J144" s="94"/>
      <c r="K144" s="94"/>
      <c r="L144" s="133"/>
      <c r="M144" s="133"/>
      <c r="N144" s="133"/>
      <c r="O144" s="133"/>
      <c r="P144" s="133"/>
      <c r="Q144" s="133"/>
      <c r="R144" s="133"/>
      <c r="S144" s="134"/>
      <c r="T144" s="134"/>
      <c r="U144" s="134"/>
      <c r="V144" s="134"/>
      <c r="W144" s="134"/>
      <c r="X144" s="134"/>
      <c r="Y144" s="134"/>
      <c r="Z144" s="133"/>
      <c r="AA144" s="133"/>
      <c r="AB144" s="133"/>
      <c r="AC144" s="94"/>
      <c r="AD144" s="94"/>
      <c r="AE144" s="94"/>
      <c r="AF144" s="94"/>
      <c r="AG144" s="94"/>
      <c r="AH144" s="94"/>
      <c r="AI144" s="94"/>
      <c r="AJ144" s="94"/>
      <c r="AK144" s="132"/>
      <c r="AL144" s="132"/>
      <c r="AM144" s="94"/>
      <c r="AN144" s="94"/>
      <c r="AO144" s="410"/>
      <c r="AP144" s="411"/>
      <c r="AQ144" s="411"/>
      <c r="AR144" s="412"/>
    </row>
    <row r="145" spans="1:44" ht="12.75" customHeight="1" thickTop="1">
      <c r="A145" s="94"/>
      <c r="B145" s="94"/>
      <c r="C145" s="94"/>
      <c r="D145" s="94"/>
      <c r="E145" s="94"/>
      <c r="F145" s="94"/>
      <c r="G145" s="94"/>
      <c r="H145" s="94"/>
      <c r="I145" s="94"/>
      <c r="J145" s="94"/>
      <c r="K145" s="94"/>
      <c r="L145" s="133"/>
      <c r="M145" s="133"/>
      <c r="N145" s="133"/>
      <c r="O145" s="133"/>
      <c r="P145" s="133"/>
      <c r="Q145" s="133"/>
      <c r="R145" s="133"/>
      <c r="S145" s="133"/>
      <c r="T145" s="133"/>
      <c r="U145" s="133"/>
      <c r="V145" s="133"/>
      <c r="W145" s="133"/>
      <c r="X145" s="133"/>
      <c r="Y145" s="133"/>
      <c r="Z145" s="133"/>
      <c r="AA145" s="133"/>
      <c r="AB145" s="133"/>
      <c r="AC145" s="94"/>
      <c r="AD145" s="94"/>
      <c r="AE145" s="94"/>
      <c r="AF145" s="94"/>
      <c r="AG145" s="94"/>
      <c r="AH145" s="94"/>
      <c r="AI145" s="94"/>
      <c r="AJ145" s="94"/>
      <c r="AK145" s="132"/>
      <c r="AL145" s="132"/>
      <c r="AM145" s="94"/>
      <c r="AN145" s="94"/>
      <c r="AO145" s="94"/>
      <c r="AP145" s="94"/>
      <c r="AQ145" s="94"/>
      <c r="AR145" s="94"/>
    </row>
    <row r="146" spans="1:44" ht="6" customHeight="1">
      <c r="A146" s="94"/>
      <c r="B146" s="94"/>
      <c r="C146" s="94"/>
      <c r="D146" s="94"/>
      <c r="E146" s="94"/>
      <c r="F146" s="94"/>
      <c r="G146" s="94"/>
      <c r="H146" s="94"/>
      <c r="I146" s="94"/>
      <c r="J146" s="94"/>
      <c r="K146" s="94"/>
      <c r="L146" s="133"/>
      <c r="M146" s="133"/>
      <c r="N146" s="133"/>
      <c r="O146" s="133"/>
      <c r="P146" s="133"/>
      <c r="Q146" s="133"/>
      <c r="R146" s="133"/>
      <c r="S146" s="133"/>
      <c r="T146" s="133"/>
      <c r="U146" s="133"/>
      <c r="V146" s="133"/>
      <c r="W146" s="133"/>
      <c r="X146" s="133"/>
      <c r="Y146" s="133"/>
      <c r="Z146" s="133"/>
      <c r="AA146" s="133"/>
      <c r="AB146" s="133"/>
      <c r="AC146" s="94"/>
      <c r="AD146" s="94"/>
      <c r="AE146" s="94"/>
      <c r="AF146" s="94"/>
      <c r="AG146" s="94"/>
      <c r="AH146" s="94"/>
      <c r="AI146" s="94"/>
      <c r="AJ146" s="94"/>
      <c r="AK146" s="132"/>
      <c r="AL146" s="132"/>
      <c r="AM146" s="94"/>
      <c r="AN146" s="94"/>
      <c r="AO146" s="94"/>
      <c r="AP146" s="94"/>
      <c r="AQ146" s="94"/>
      <c r="AR146" s="94"/>
    </row>
    <row r="147" spans="1:44" ht="11.25" customHeight="1">
      <c r="A147" s="493" t="s">
        <v>3</v>
      </c>
      <c r="B147" s="494"/>
      <c r="C147" s="494"/>
      <c r="D147" s="494"/>
      <c r="E147" s="494"/>
      <c r="F147" s="494"/>
      <c r="G147" s="494"/>
      <c r="H147" s="494"/>
      <c r="I147" s="496" t="s">
        <v>4</v>
      </c>
      <c r="J147" s="496"/>
      <c r="K147" s="102" t="s">
        <v>5</v>
      </c>
      <c r="L147" s="496" t="s">
        <v>6</v>
      </c>
      <c r="M147" s="496"/>
      <c r="N147" s="497" t="s">
        <v>7</v>
      </c>
      <c r="O147" s="496"/>
      <c r="P147" s="496"/>
      <c r="Q147" s="496"/>
      <c r="R147" s="496"/>
      <c r="S147" s="496"/>
      <c r="T147" s="496" t="s">
        <v>8</v>
      </c>
      <c r="U147" s="496"/>
      <c r="V147" s="496"/>
      <c r="W147" s="94"/>
      <c r="X147" s="94"/>
      <c r="Y147" s="94"/>
      <c r="Z147" s="94"/>
      <c r="AA147" s="94"/>
      <c r="AB147" s="94"/>
      <c r="AC147" s="101"/>
      <c r="AD147" s="101"/>
      <c r="AE147" s="101"/>
      <c r="AF147" s="101"/>
      <c r="AG147" s="101"/>
      <c r="AH147" s="101"/>
      <c r="AI147" s="101"/>
      <c r="AJ147" s="94"/>
      <c r="AK147" s="239">
        <f>'【事業主控】     (このシートに入力してください)'!AK147</f>
        <v>1</v>
      </c>
      <c r="AL147" s="170"/>
      <c r="AM147" s="413" t="s">
        <v>9</v>
      </c>
      <c r="AN147" s="413"/>
      <c r="AO147" s="170">
        <v>5</v>
      </c>
      <c r="AP147" s="170"/>
      <c r="AQ147" s="413" t="s">
        <v>10</v>
      </c>
      <c r="AR147" s="414"/>
    </row>
    <row r="148" spans="1:44" ht="11.25" customHeight="1">
      <c r="A148" s="494"/>
      <c r="B148" s="494"/>
      <c r="C148" s="494"/>
      <c r="D148" s="494"/>
      <c r="E148" s="494"/>
      <c r="F148" s="494"/>
      <c r="G148" s="494"/>
      <c r="H148" s="494"/>
      <c r="I148" s="374" t="str">
        <f t="shared" ref="I148:V148" si="3">I10</f>
        <v>３</v>
      </c>
      <c r="J148" s="318" t="str">
        <f t="shared" si="3"/>
        <v>４</v>
      </c>
      <c r="K148" s="376" t="str">
        <f t="shared" si="3"/>
        <v>１</v>
      </c>
      <c r="L148" s="312" t="str">
        <f t="shared" si="3"/>
        <v>０</v>
      </c>
      <c r="M148" s="318" t="str">
        <f t="shared" si="3"/>
        <v>３</v>
      </c>
      <c r="N148" s="312" t="str">
        <f t="shared" si="3"/>
        <v>９</v>
      </c>
      <c r="O148" s="315" t="str">
        <f t="shared" si="3"/>
        <v>４</v>
      </c>
      <c r="P148" s="315" t="str">
        <f t="shared" si="3"/>
        <v>６</v>
      </c>
      <c r="Q148" s="315" t="str">
        <f t="shared" si="3"/>
        <v>１</v>
      </c>
      <c r="R148" s="315" t="str">
        <f t="shared" si="3"/>
        <v>１</v>
      </c>
      <c r="S148" s="318" t="str">
        <f t="shared" si="3"/>
        <v>５</v>
      </c>
      <c r="T148" s="312">
        <f t="shared" si="3"/>
        <v>0</v>
      </c>
      <c r="U148" s="315">
        <f t="shared" si="3"/>
        <v>0</v>
      </c>
      <c r="V148" s="318">
        <f t="shared" si="3"/>
        <v>0</v>
      </c>
      <c r="W148" s="94"/>
      <c r="X148" s="94"/>
      <c r="Y148" s="94"/>
      <c r="Z148" s="94"/>
      <c r="AA148" s="94"/>
      <c r="AB148" s="94"/>
      <c r="AC148" s="101"/>
      <c r="AD148" s="101"/>
      <c r="AE148" s="101"/>
      <c r="AF148" s="101"/>
      <c r="AG148" s="101"/>
      <c r="AH148" s="101"/>
      <c r="AI148" s="101"/>
      <c r="AJ148" s="94"/>
      <c r="AK148" s="240"/>
      <c r="AL148" s="171"/>
      <c r="AM148" s="415"/>
      <c r="AN148" s="415"/>
      <c r="AO148" s="171"/>
      <c r="AP148" s="171"/>
      <c r="AQ148" s="415"/>
      <c r="AR148" s="416"/>
    </row>
    <row r="149" spans="1:44" ht="11.25" customHeight="1">
      <c r="A149" s="494"/>
      <c r="B149" s="494"/>
      <c r="C149" s="494"/>
      <c r="D149" s="494"/>
      <c r="E149" s="494"/>
      <c r="F149" s="494"/>
      <c r="G149" s="494"/>
      <c r="H149" s="494"/>
      <c r="I149" s="375"/>
      <c r="J149" s="319"/>
      <c r="K149" s="377"/>
      <c r="L149" s="313"/>
      <c r="M149" s="319"/>
      <c r="N149" s="313"/>
      <c r="O149" s="316"/>
      <c r="P149" s="316"/>
      <c r="Q149" s="316"/>
      <c r="R149" s="316"/>
      <c r="S149" s="319"/>
      <c r="T149" s="313"/>
      <c r="U149" s="316"/>
      <c r="V149" s="319"/>
      <c r="W149" s="94"/>
      <c r="X149" s="94"/>
      <c r="Y149" s="94"/>
      <c r="Z149" s="94"/>
      <c r="AA149" s="94"/>
      <c r="AB149" s="94"/>
      <c r="AC149" s="101"/>
      <c r="AD149" s="101"/>
      <c r="AE149" s="101"/>
      <c r="AF149" s="101"/>
      <c r="AG149" s="101"/>
      <c r="AH149" s="101"/>
      <c r="AI149" s="101"/>
      <c r="AJ149" s="94"/>
      <c r="AK149" s="241"/>
      <c r="AL149" s="172"/>
      <c r="AM149" s="417"/>
      <c r="AN149" s="417"/>
      <c r="AO149" s="172"/>
      <c r="AP149" s="172"/>
      <c r="AQ149" s="417"/>
      <c r="AR149" s="418"/>
    </row>
    <row r="150" spans="1:44" ht="6" customHeight="1">
      <c r="A150" s="495"/>
      <c r="B150" s="495"/>
      <c r="C150" s="495"/>
      <c r="D150" s="495"/>
      <c r="E150" s="495"/>
      <c r="F150" s="495"/>
      <c r="G150" s="495"/>
      <c r="H150" s="495"/>
      <c r="I150" s="375"/>
      <c r="J150" s="320"/>
      <c r="K150" s="378"/>
      <c r="L150" s="314"/>
      <c r="M150" s="320"/>
      <c r="N150" s="314"/>
      <c r="O150" s="317"/>
      <c r="P150" s="317"/>
      <c r="Q150" s="317"/>
      <c r="R150" s="317"/>
      <c r="S150" s="320"/>
      <c r="T150" s="314"/>
      <c r="U150" s="317"/>
      <c r="V150" s="320"/>
      <c r="W150" s="94"/>
      <c r="X150" s="94"/>
      <c r="Y150" s="94"/>
      <c r="Z150" s="94"/>
      <c r="AA150" s="94"/>
      <c r="AB150" s="94"/>
      <c r="AC150" s="94"/>
      <c r="AD150" s="94"/>
      <c r="AE150" s="94"/>
      <c r="AF150" s="94"/>
      <c r="AG150" s="94"/>
      <c r="AH150" s="94"/>
      <c r="AI150" s="94"/>
      <c r="AJ150" s="94"/>
      <c r="AK150" s="94"/>
      <c r="AL150" s="94"/>
      <c r="AM150" s="94"/>
      <c r="AN150" s="94"/>
      <c r="AO150" s="94"/>
      <c r="AP150" s="94"/>
      <c r="AQ150" s="94"/>
      <c r="AR150" s="94"/>
    </row>
    <row r="151" spans="1:44" ht="15" customHeight="1">
      <c r="A151" s="461" t="s">
        <v>62</v>
      </c>
      <c r="B151" s="462"/>
      <c r="C151" s="462"/>
      <c r="D151" s="462"/>
      <c r="E151" s="462"/>
      <c r="F151" s="462"/>
      <c r="G151" s="462"/>
      <c r="H151" s="463"/>
      <c r="I151" s="461" t="s">
        <v>18</v>
      </c>
      <c r="J151" s="462"/>
      <c r="K151" s="462"/>
      <c r="L151" s="462"/>
      <c r="M151" s="470"/>
      <c r="N151" s="473" t="s">
        <v>63</v>
      </c>
      <c r="O151" s="462"/>
      <c r="P151" s="462"/>
      <c r="Q151" s="462"/>
      <c r="R151" s="462"/>
      <c r="S151" s="462"/>
      <c r="T151" s="463"/>
      <c r="U151" s="103" t="s">
        <v>20</v>
      </c>
      <c r="V151" s="104"/>
      <c r="W151" s="104"/>
      <c r="X151" s="476" t="s">
        <v>21</v>
      </c>
      <c r="Y151" s="476"/>
      <c r="Z151" s="476"/>
      <c r="AA151" s="476"/>
      <c r="AB151" s="476"/>
      <c r="AC151" s="476"/>
      <c r="AD151" s="476"/>
      <c r="AE151" s="476"/>
      <c r="AF151" s="476"/>
      <c r="AG151" s="476"/>
      <c r="AH151" s="104"/>
      <c r="AI151" s="104"/>
      <c r="AJ151" s="105"/>
      <c r="AK151" s="477" t="s">
        <v>22</v>
      </c>
      <c r="AL151" s="477"/>
      <c r="AM151" s="478" t="s">
        <v>23</v>
      </c>
      <c r="AN151" s="478"/>
      <c r="AO151" s="478"/>
      <c r="AP151" s="478"/>
      <c r="AQ151" s="478"/>
      <c r="AR151" s="479"/>
    </row>
    <row r="152" spans="1:44" ht="15" customHeight="1">
      <c r="A152" s="464"/>
      <c r="B152" s="465"/>
      <c r="C152" s="465"/>
      <c r="D152" s="465"/>
      <c r="E152" s="465"/>
      <c r="F152" s="465"/>
      <c r="G152" s="465"/>
      <c r="H152" s="466"/>
      <c r="I152" s="464"/>
      <c r="J152" s="465"/>
      <c r="K152" s="465"/>
      <c r="L152" s="465"/>
      <c r="M152" s="471"/>
      <c r="N152" s="474"/>
      <c r="O152" s="465"/>
      <c r="P152" s="465"/>
      <c r="Q152" s="465"/>
      <c r="R152" s="465"/>
      <c r="S152" s="465"/>
      <c r="T152" s="466"/>
      <c r="U152" s="480" t="s">
        <v>24</v>
      </c>
      <c r="V152" s="413"/>
      <c r="W152" s="413"/>
      <c r="X152" s="414"/>
      <c r="Y152" s="480" t="s">
        <v>25</v>
      </c>
      <c r="Z152" s="482"/>
      <c r="AA152" s="482"/>
      <c r="AB152" s="483"/>
      <c r="AC152" s="487" t="s">
        <v>26</v>
      </c>
      <c r="AD152" s="488"/>
      <c r="AE152" s="488"/>
      <c r="AF152" s="489"/>
      <c r="AG152" s="447" t="s">
        <v>27</v>
      </c>
      <c r="AH152" s="448"/>
      <c r="AI152" s="448"/>
      <c r="AJ152" s="449"/>
      <c r="AK152" s="453" t="s">
        <v>64</v>
      </c>
      <c r="AL152" s="453"/>
      <c r="AM152" s="455" t="s">
        <v>29</v>
      </c>
      <c r="AN152" s="456"/>
      <c r="AO152" s="456"/>
      <c r="AP152" s="456"/>
      <c r="AQ152" s="457"/>
      <c r="AR152" s="458"/>
    </row>
    <row r="153" spans="1:44" ht="15" customHeight="1">
      <c r="A153" s="467"/>
      <c r="B153" s="468"/>
      <c r="C153" s="468"/>
      <c r="D153" s="468"/>
      <c r="E153" s="468"/>
      <c r="F153" s="468"/>
      <c r="G153" s="468"/>
      <c r="H153" s="469"/>
      <c r="I153" s="467"/>
      <c r="J153" s="468"/>
      <c r="K153" s="468"/>
      <c r="L153" s="468"/>
      <c r="M153" s="472"/>
      <c r="N153" s="475"/>
      <c r="O153" s="468"/>
      <c r="P153" s="468"/>
      <c r="Q153" s="468"/>
      <c r="R153" s="468"/>
      <c r="S153" s="468"/>
      <c r="T153" s="469"/>
      <c r="U153" s="481"/>
      <c r="V153" s="417"/>
      <c r="W153" s="417"/>
      <c r="X153" s="418"/>
      <c r="Y153" s="484"/>
      <c r="Z153" s="485"/>
      <c r="AA153" s="485"/>
      <c r="AB153" s="486"/>
      <c r="AC153" s="490"/>
      <c r="AD153" s="491"/>
      <c r="AE153" s="491"/>
      <c r="AF153" s="492"/>
      <c r="AG153" s="450"/>
      <c r="AH153" s="451"/>
      <c r="AI153" s="451"/>
      <c r="AJ153" s="452"/>
      <c r="AK153" s="454"/>
      <c r="AL153" s="454"/>
      <c r="AM153" s="459"/>
      <c r="AN153" s="459"/>
      <c r="AO153" s="459"/>
      <c r="AP153" s="459"/>
      <c r="AQ153" s="459"/>
      <c r="AR153" s="460"/>
    </row>
    <row r="154" spans="1:44" ht="20.25" customHeight="1">
      <c r="A154" s="425">
        <f>'【事業主控】     (このシートに入力してください)'!A154</f>
        <v>0</v>
      </c>
      <c r="B154" s="426"/>
      <c r="C154" s="426"/>
      <c r="D154" s="426"/>
      <c r="E154" s="426"/>
      <c r="F154" s="426"/>
      <c r="G154" s="426"/>
      <c r="H154" s="427"/>
      <c r="I154" s="425">
        <f>'【事業主控】     (このシートに入力してください)'!I154</f>
        <v>0</v>
      </c>
      <c r="J154" s="426"/>
      <c r="K154" s="426"/>
      <c r="L154" s="426"/>
      <c r="M154" s="431"/>
      <c r="N154" s="135">
        <f>'【事業主控】     (このシートに入力してください)'!N154</f>
        <v>0</v>
      </c>
      <c r="O154" s="109" t="s">
        <v>30</v>
      </c>
      <c r="P154" s="135">
        <f>'【事業主控】     (このシートに入力してください)'!P154</f>
        <v>0</v>
      </c>
      <c r="Q154" s="109" t="s">
        <v>31</v>
      </c>
      <c r="R154" s="135">
        <f>'【事業主控】     (このシートに入力してください)'!R154</f>
        <v>0</v>
      </c>
      <c r="S154" s="433" t="s">
        <v>65</v>
      </c>
      <c r="T154" s="434"/>
      <c r="U154" s="175"/>
      <c r="V154" s="176"/>
      <c r="W154" s="176"/>
      <c r="X154" s="137" t="s">
        <v>33</v>
      </c>
      <c r="Y154" s="138"/>
      <c r="Z154" s="139"/>
      <c r="AA154" s="139"/>
      <c r="AB154" s="137" t="s">
        <v>33</v>
      </c>
      <c r="AC154" s="138"/>
      <c r="AD154" s="139"/>
      <c r="AE154" s="139"/>
      <c r="AF154" s="140" t="s">
        <v>33</v>
      </c>
      <c r="AG154" s="444"/>
      <c r="AH154" s="445"/>
      <c r="AI154" s="445"/>
      <c r="AJ154" s="446"/>
      <c r="AK154" s="138"/>
      <c r="AL154" s="149"/>
      <c r="AM154" s="175"/>
      <c r="AN154" s="176"/>
      <c r="AO154" s="176"/>
      <c r="AP154" s="176"/>
      <c r="AQ154" s="176"/>
      <c r="AR154" s="141" t="s">
        <v>33</v>
      </c>
    </row>
    <row r="155" spans="1:44" ht="20.25" customHeight="1">
      <c r="A155" s="428"/>
      <c r="B155" s="429"/>
      <c r="C155" s="429"/>
      <c r="D155" s="429"/>
      <c r="E155" s="429"/>
      <c r="F155" s="429"/>
      <c r="G155" s="429"/>
      <c r="H155" s="430"/>
      <c r="I155" s="428"/>
      <c r="J155" s="429"/>
      <c r="K155" s="429"/>
      <c r="L155" s="429"/>
      <c r="M155" s="432"/>
      <c r="N155" s="142">
        <f>'【事業主控】     (このシートに入力してください)'!N155</f>
        <v>0</v>
      </c>
      <c r="O155" s="101" t="s">
        <v>30</v>
      </c>
      <c r="P155" s="144">
        <f>'【事業主控】     (このシートに入力してください)'!P155</f>
        <v>0</v>
      </c>
      <c r="Q155" s="101" t="s">
        <v>31</v>
      </c>
      <c r="R155" s="144">
        <f>'【事業主控】     (このシートに入力してください)'!R155</f>
        <v>0</v>
      </c>
      <c r="S155" s="455" t="s">
        <v>66</v>
      </c>
      <c r="T155" s="456"/>
      <c r="U155" s="421">
        <f>'【事業主控】     (このシートに入力してください)'!U155</f>
        <v>0</v>
      </c>
      <c r="V155" s="422"/>
      <c r="W155" s="422"/>
      <c r="X155" s="423"/>
      <c r="Y155" s="421">
        <f>'【事業主控】     (このシートに入力してください)'!Y155</f>
        <v>0</v>
      </c>
      <c r="Z155" s="422"/>
      <c r="AA155" s="422"/>
      <c r="AB155" s="423"/>
      <c r="AC155" s="421">
        <f>'【事業主控】     (このシートに入力してください)'!AC155</f>
        <v>0</v>
      </c>
      <c r="AD155" s="422"/>
      <c r="AE155" s="422"/>
      <c r="AF155" s="423"/>
      <c r="AG155" s="498">
        <f>'【事業主控】     (このシートに入力してください)'!AG155</f>
        <v>0</v>
      </c>
      <c r="AH155" s="498"/>
      <c r="AI155" s="498"/>
      <c r="AJ155" s="499"/>
      <c r="AK155" s="256" t="str">
        <f>'【事業主控】     (このシートに入力してください)'!AK155</f>
        <v/>
      </c>
      <c r="AL155" s="257"/>
      <c r="AM155" s="258" t="str">
        <f>'【事業主控】     (このシートに入力してください)'!AM155</f>
        <v/>
      </c>
      <c r="AN155" s="259"/>
      <c r="AO155" s="259"/>
      <c r="AP155" s="259"/>
      <c r="AQ155" s="259"/>
      <c r="AR155" s="120"/>
    </row>
    <row r="156" spans="1:44" ht="20.25" customHeight="1">
      <c r="A156" s="425">
        <f>'【事業主控】     (このシートに入力してください)'!A156</f>
        <v>0</v>
      </c>
      <c r="B156" s="426"/>
      <c r="C156" s="426"/>
      <c r="D156" s="426"/>
      <c r="E156" s="426"/>
      <c r="F156" s="426"/>
      <c r="G156" s="426"/>
      <c r="H156" s="427"/>
      <c r="I156" s="425">
        <f>'【事業主控】     (このシートに入力してください)'!I156</f>
        <v>0</v>
      </c>
      <c r="J156" s="426"/>
      <c r="K156" s="426"/>
      <c r="L156" s="426"/>
      <c r="M156" s="431"/>
      <c r="N156" s="145">
        <f>'【事業主控】     (このシートに入力してください)'!N156</f>
        <v>0</v>
      </c>
      <c r="O156" s="109" t="s">
        <v>30</v>
      </c>
      <c r="P156" s="135">
        <f>'【事業主控】     (このシートに入力してください)'!P156</f>
        <v>0</v>
      </c>
      <c r="Q156" s="109" t="s">
        <v>31</v>
      </c>
      <c r="R156" s="135">
        <f>'【事業主控】     (このシートに入力してください)'!R156</f>
        <v>0</v>
      </c>
      <c r="S156" s="433" t="s">
        <v>37</v>
      </c>
      <c r="T156" s="434"/>
      <c r="U156" s="269"/>
      <c r="V156" s="270"/>
      <c r="W156" s="270"/>
      <c r="X156" s="93"/>
      <c r="Y156" s="8"/>
      <c r="Z156" s="93"/>
      <c r="AA156" s="93"/>
      <c r="AB156" s="93"/>
      <c r="AC156" s="8"/>
      <c r="AD156" s="93"/>
      <c r="AE156" s="93"/>
      <c r="AF156" s="9"/>
      <c r="AG156" s="395"/>
      <c r="AH156" s="396"/>
      <c r="AI156" s="396"/>
      <c r="AJ156" s="397"/>
      <c r="AK156" s="138"/>
      <c r="AL156" s="149"/>
      <c r="AM156" s="269"/>
      <c r="AN156" s="270"/>
      <c r="AO156" s="270"/>
      <c r="AP156" s="270"/>
      <c r="AQ156" s="270"/>
      <c r="AR156" s="114"/>
    </row>
    <row r="157" spans="1:44" ht="20.25" customHeight="1">
      <c r="A157" s="428"/>
      <c r="B157" s="429"/>
      <c r="C157" s="429"/>
      <c r="D157" s="429"/>
      <c r="E157" s="429"/>
      <c r="F157" s="429"/>
      <c r="G157" s="429"/>
      <c r="H157" s="430"/>
      <c r="I157" s="428"/>
      <c r="J157" s="429"/>
      <c r="K157" s="429"/>
      <c r="L157" s="429"/>
      <c r="M157" s="432"/>
      <c r="N157" s="144">
        <f>'【事業主控】     (このシートに入力してください)'!N157</f>
        <v>0</v>
      </c>
      <c r="O157" s="101" t="s">
        <v>30</v>
      </c>
      <c r="P157" s="144">
        <f>'【事業主控】     (このシートに入力してください)'!P157</f>
        <v>0</v>
      </c>
      <c r="Q157" s="101" t="s">
        <v>31</v>
      </c>
      <c r="R157" s="144">
        <f>'【事業主控】     (このシートに入力してください)'!R157</f>
        <v>0</v>
      </c>
      <c r="S157" s="419" t="s">
        <v>38</v>
      </c>
      <c r="T157" s="420"/>
      <c r="U157" s="421">
        <f>'【事業主控】     (このシートに入力してください)'!U157</f>
        <v>0</v>
      </c>
      <c r="V157" s="422"/>
      <c r="W157" s="422"/>
      <c r="X157" s="423"/>
      <c r="Y157" s="421">
        <f>'【事業主控】     (このシートに入力してください)'!Y157</f>
        <v>0</v>
      </c>
      <c r="Z157" s="422"/>
      <c r="AA157" s="422"/>
      <c r="AB157" s="423"/>
      <c r="AC157" s="421">
        <f>'【事業主控】     (このシートに入力してください)'!AC157</f>
        <v>0</v>
      </c>
      <c r="AD157" s="422"/>
      <c r="AE157" s="422"/>
      <c r="AF157" s="423"/>
      <c r="AG157" s="498">
        <f>'【事業主控】     (このシートに入力してください)'!AG157</f>
        <v>0</v>
      </c>
      <c r="AH157" s="498"/>
      <c r="AI157" s="498"/>
      <c r="AJ157" s="499"/>
      <c r="AK157" s="256" t="str">
        <f>'【事業主控】     (このシートに入力してください)'!AK157</f>
        <v/>
      </c>
      <c r="AL157" s="257"/>
      <c r="AM157" s="258" t="str">
        <f>'【事業主控】     (このシートに入力してください)'!AM157</f>
        <v/>
      </c>
      <c r="AN157" s="259"/>
      <c r="AO157" s="259"/>
      <c r="AP157" s="259"/>
      <c r="AQ157" s="259"/>
      <c r="AR157" s="120"/>
    </row>
    <row r="158" spans="1:44" ht="20.25" customHeight="1">
      <c r="A158" s="425">
        <f>'【事業主控】     (このシートに入力してください)'!A158</f>
        <v>0</v>
      </c>
      <c r="B158" s="426"/>
      <c r="C158" s="426"/>
      <c r="D158" s="426"/>
      <c r="E158" s="426"/>
      <c r="F158" s="426"/>
      <c r="G158" s="426"/>
      <c r="H158" s="427"/>
      <c r="I158" s="425">
        <f>'【事業主控】     (このシートに入力してください)'!I158</f>
        <v>0</v>
      </c>
      <c r="J158" s="426"/>
      <c r="K158" s="426"/>
      <c r="L158" s="426"/>
      <c r="M158" s="431"/>
      <c r="N158" s="135">
        <f>'【事業主控】     (このシートに入力してください)'!N158</f>
        <v>0</v>
      </c>
      <c r="O158" s="109" t="s">
        <v>30</v>
      </c>
      <c r="P158" s="135">
        <f>'【事業主控】     (このシートに入力してください)'!P158</f>
        <v>0</v>
      </c>
      <c r="Q158" s="109" t="s">
        <v>31</v>
      </c>
      <c r="R158" s="135">
        <f>'【事業主控】     (このシートに入力してください)'!R158</f>
        <v>0</v>
      </c>
      <c r="S158" s="433" t="s">
        <v>37</v>
      </c>
      <c r="T158" s="434"/>
      <c r="U158" s="269"/>
      <c r="V158" s="270"/>
      <c r="W158" s="270"/>
      <c r="X158" s="93"/>
      <c r="Y158" s="8"/>
      <c r="Z158" s="93"/>
      <c r="AA158" s="93"/>
      <c r="AB158" s="93"/>
      <c r="AC158" s="8"/>
      <c r="AD158" s="93"/>
      <c r="AE158" s="93"/>
      <c r="AF158" s="9"/>
      <c r="AG158" s="395"/>
      <c r="AH158" s="396"/>
      <c r="AI158" s="396"/>
      <c r="AJ158" s="397"/>
      <c r="AK158" s="138"/>
      <c r="AL158" s="149"/>
      <c r="AM158" s="269"/>
      <c r="AN158" s="270"/>
      <c r="AO158" s="270"/>
      <c r="AP158" s="270"/>
      <c r="AQ158" s="270"/>
      <c r="AR158" s="114"/>
    </row>
    <row r="159" spans="1:44" ht="20.25" customHeight="1">
      <c r="A159" s="428"/>
      <c r="B159" s="429"/>
      <c r="C159" s="429"/>
      <c r="D159" s="429"/>
      <c r="E159" s="429"/>
      <c r="F159" s="429"/>
      <c r="G159" s="429"/>
      <c r="H159" s="430"/>
      <c r="I159" s="428"/>
      <c r="J159" s="429"/>
      <c r="K159" s="429"/>
      <c r="L159" s="429"/>
      <c r="M159" s="432"/>
      <c r="N159" s="142">
        <f>'【事業主控】     (このシートに入力してください)'!N159</f>
        <v>0</v>
      </c>
      <c r="O159" s="101" t="s">
        <v>30</v>
      </c>
      <c r="P159" s="144">
        <f>'【事業主控】     (このシートに入力してください)'!P159</f>
        <v>0</v>
      </c>
      <c r="Q159" s="101" t="s">
        <v>31</v>
      </c>
      <c r="R159" s="144">
        <f>'【事業主控】     (このシートに入力してください)'!R159</f>
        <v>0</v>
      </c>
      <c r="S159" s="419" t="s">
        <v>38</v>
      </c>
      <c r="T159" s="420"/>
      <c r="U159" s="421">
        <f>'【事業主控】     (このシートに入力してください)'!U159</f>
        <v>0</v>
      </c>
      <c r="V159" s="422"/>
      <c r="W159" s="422"/>
      <c r="X159" s="423"/>
      <c r="Y159" s="421">
        <f>'【事業主控】     (このシートに入力してください)'!Y159</f>
        <v>0</v>
      </c>
      <c r="Z159" s="422"/>
      <c r="AA159" s="422"/>
      <c r="AB159" s="423"/>
      <c r="AC159" s="421">
        <f>'【事業主控】     (このシートに入力してください)'!AC159</f>
        <v>0</v>
      </c>
      <c r="AD159" s="422"/>
      <c r="AE159" s="422"/>
      <c r="AF159" s="423"/>
      <c r="AG159" s="498">
        <f>'【事業主控】     (このシートに入力してください)'!AG159</f>
        <v>0</v>
      </c>
      <c r="AH159" s="498"/>
      <c r="AI159" s="498"/>
      <c r="AJ159" s="499"/>
      <c r="AK159" s="256" t="str">
        <f>'【事業主控】     (このシートに入力してください)'!AK159</f>
        <v/>
      </c>
      <c r="AL159" s="257"/>
      <c r="AM159" s="258" t="str">
        <f>'【事業主控】     (このシートに入力してください)'!AM159</f>
        <v/>
      </c>
      <c r="AN159" s="259"/>
      <c r="AO159" s="259"/>
      <c r="AP159" s="259"/>
      <c r="AQ159" s="259"/>
      <c r="AR159" s="120"/>
    </row>
    <row r="160" spans="1:44" ht="20.25" customHeight="1">
      <c r="A160" s="425">
        <f>'【事業主控】     (このシートに入力してください)'!A160</f>
        <v>0</v>
      </c>
      <c r="B160" s="426"/>
      <c r="C160" s="426"/>
      <c r="D160" s="426"/>
      <c r="E160" s="426"/>
      <c r="F160" s="426"/>
      <c r="G160" s="426"/>
      <c r="H160" s="427"/>
      <c r="I160" s="425">
        <f>'【事業主控】     (このシートに入力してください)'!I160</f>
        <v>0</v>
      </c>
      <c r="J160" s="426"/>
      <c r="K160" s="426"/>
      <c r="L160" s="426"/>
      <c r="M160" s="431"/>
      <c r="N160" s="145">
        <f>'【事業主控】     (このシートに入力してください)'!N160</f>
        <v>0</v>
      </c>
      <c r="O160" s="109" t="s">
        <v>30</v>
      </c>
      <c r="P160" s="135">
        <f>'【事業主控】     (このシートに入力してください)'!P160</f>
        <v>0</v>
      </c>
      <c r="Q160" s="109" t="s">
        <v>31</v>
      </c>
      <c r="R160" s="135">
        <f>'【事業主控】     (このシートに入力してください)'!R160</f>
        <v>0</v>
      </c>
      <c r="S160" s="433" t="s">
        <v>37</v>
      </c>
      <c r="T160" s="434"/>
      <c r="U160" s="292"/>
      <c r="V160" s="293"/>
      <c r="W160" s="293"/>
      <c r="X160" s="118"/>
      <c r="Y160" s="123"/>
      <c r="Z160" s="118"/>
      <c r="AA160" s="118"/>
      <c r="AB160" s="118"/>
      <c r="AC160" s="123"/>
      <c r="AD160" s="118"/>
      <c r="AE160" s="118"/>
      <c r="AF160" s="119"/>
      <c r="AG160" s="395"/>
      <c r="AH160" s="396"/>
      <c r="AI160" s="396"/>
      <c r="AJ160" s="397"/>
      <c r="AK160" s="138"/>
      <c r="AL160" s="149"/>
      <c r="AM160" s="269"/>
      <c r="AN160" s="270"/>
      <c r="AO160" s="270"/>
      <c r="AP160" s="270"/>
      <c r="AQ160" s="270"/>
      <c r="AR160" s="114"/>
    </row>
    <row r="161" spans="1:44" ht="20.25" customHeight="1">
      <c r="A161" s="428"/>
      <c r="B161" s="429"/>
      <c r="C161" s="429"/>
      <c r="D161" s="429"/>
      <c r="E161" s="429"/>
      <c r="F161" s="429"/>
      <c r="G161" s="429"/>
      <c r="H161" s="430"/>
      <c r="I161" s="428"/>
      <c r="J161" s="429"/>
      <c r="K161" s="429"/>
      <c r="L161" s="429"/>
      <c r="M161" s="432"/>
      <c r="N161" s="144">
        <f>'【事業主控】     (このシートに入力してください)'!N161</f>
        <v>0</v>
      </c>
      <c r="O161" s="101" t="s">
        <v>30</v>
      </c>
      <c r="P161" s="144">
        <f>'【事業主控】     (このシートに入力してください)'!P161</f>
        <v>0</v>
      </c>
      <c r="Q161" s="101" t="s">
        <v>31</v>
      </c>
      <c r="R161" s="144">
        <f>'【事業主控】     (このシートに入力してください)'!R161</f>
        <v>0</v>
      </c>
      <c r="S161" s="419" t="s">
        <v>38</v>
      </c>
      <c r="T161" s="420"/>
      <c r="U161" s="421">
        <f>'【事業主控】     (このシートに入力してください)'!U161</f>
        <v>0</v>
      </c>
      <c r="V161" s="422"/>
      <c r="W161" s="422"/>
      <c r="X161" s="423"/>
      <c r="Y161" s="421">
        <f>'【事業主控】     (このシートに入力してください)'!Y161</f>
        <v>0</v>
      </c>
      <c r="Z161" s="422"/>
      <c r="AA161" s="422"/>
      <c r="AB161" s="423"/>
      <c r="AC161" s="421">
        <f>'【事業主控】     (このシートに入力してください)'!AC161</f>
        <v>0</v>
      </c>
      <c r="AD161" s="422"/>
      <c r="AE161" s="422"/>
      <c r="AF161" s="423"/>
      <c r="AG161" s="498">
        <f>'【事業主控】     (このシートに入力してください)'!AG161</f>
        <v>0</v>
      </c>
      <c r="AH161" s="498"/>
      <c r="AI161" s="498"/>
      <c r="AJ161" s="499"/>
      <c r="AK161" s="256" t="str">
        <f>'【事業主控】     (このシートに入力してください)'!AK161</f>
        <v/>
      </c>
      <c r="AL161" s="257"/>
      <c r="AM161" s="258" t="str">
        <f>'【事業主控】     (このシートに入力してください)'!AM161</f>
        <v/>
      </c>
      <c r="AN161" s="259"/>
      <c r="AO161" s="259"/>
      <c r="AP161" s="259"/>
      <c r="AQ161" s="259"/>
      <c r="AR161" s="120"/>
    </row>
    <row r="162" spans="1:44" ht="20.25" customHeight="1">
      <c r="A162" s="425">
        <f>'【事業主控】     (このシートに入力してください)'!A162</f>
        <v>0</v>
      </c>
      <c r="B162" s="426"/>
      <c r="C162" s="426"/>
      <c r="D162" s="426"/>
      <c r="E162" s="426"/>
      <c r="F162" s="426"/>
      <c r="G162" s="426"/>
      <c r="H162" s="427"/>
      <c r="I162" s="425">
        <f>'【事業主控】     (このシートに入力してください)'!I162</f>
        <v>0</v>
      </c>
      <c r="J162" s="426"/>
      <c r="K162" s="426"/>
      <c r="L162" s="426"/>
      <c r="M162" s="431"/>
      <c r="N162" s="135">
        <f>'【事業主控】     (このシートに入力してください)'!N162</f>
        <v>0</v>
      </c>
      <c r="O162" s="109" t="s">
        <v>30</v>
      </c>
      <c r="P162" s="135">
        <f>'【事業主控】     (このシートに入力してください)'!P162</f>
        <v>0</v>
      </c>
      <c r="Q162" s="109" t="s">
        <v>31</v>
      </c>
      <c r="R162" s="135">
        <f>'【事業主控】     (このシートに入力してください)'!R162</f>
        <v>0</v>
      </c>
      <c r="S162" s="433" t="s">
        <v>37</v>
      </c>
      <c r="T162" s="434"/>
      <c r="U162" s="269"/>
      <c r="V162" s="270"/>
      <c r="W162" s="270"/>
      <c r="X162" s="93"/>
      <c r="Y162" s="8"/>
      <c r="Z162" s="93"/>
      <c r="AA162" s="93"/>
      <c r="AB162" s="93"/>
      <c r="AC162" s="8"/>
      <c r="AD162" s="93"/>
      <c r="AE162" s="93"/>
      <c r="AF162" s="9"/>
      <c r="AG162" s="395"/>
      <c r="AH162" s="396"/>
      <c r="AI162" s="396"/>
      <c r="AJ162" s="397"/>
      <c r="AK162" s="138"/>
      <c r="AL162" s="149"/>
      <c r="AM162" s="269"/>
      <c r="AN162" s="270"/>
      <c r="AO162" s="270"/>
      <c r="AP162" s="270"/>
      <c r="AQ162" s="270"/>
      <c r="AR162" s="114"/>
    </row>
    <row r="163" spans="1:44" ht="20.25" customHeight="1">
      <c r="A163" s="428"/>
      <c r="B163" s="429"/>
      <c r="C163" s="429"/>
      <c r="D163" s="429"/>
      <c r="E163" s="429"/>
      <c r="F163" s="429"/>
      <c r="G163" s="429"/>
      <c r="H163" s="430"/>
      <c r="I163" s="428"/>
      <c r="J163" s="429"/>
      <c r="K163" s="429"/>
      <c r="L163" s="429"/>
      <c r="M163" s="432"/>
      <c r="N163" s="142">
        <f>'【事業主控】     (このシートに入力してください)'!N163</f>
        <v>0</v>
      </c>
      <c r="O163" s="101" t="s">
        <v>30</v>
      </c>
      <c r="P163" s="144">
        <f>'【事業主控】     (このシートに入力してください)'!P163</f>
        <v>0</v>
      </c>
      <c r="Q163" s="101" t="s">
        <v>31</v>
      </c>
      <c r="R163" s="144">
        <f>'【事業主控】     (このシートに入力してください)'!R163</f>
        <v>0</v>
      </c>
      <c r="S163" s="419" t="s">
        <v>38</v>
      </c>
      <c r="T163" s="420"/>
      <c r="U163" s="421">
        <f>'【事業主控】     (このシートに入力してください)'!U163</f>
        <v>0</v>
      </c>
      <c r="V163" s="422"/>
      <c r="W163" s="422"/>
      <c r="X163" s="423"/>
      <c r="Y163" s="421">
        <f>'【事業主控】     (このシートに入力してください)'!Y163</f>
        <v>0</v>
      </c>
      <c r="Z163" s="422"/>
      <c r="AA163" s="422"/>
      <c r="AB163" s="423"/>
      <c r="AC163" s="421">
        <f>'【事業主控】     (このシートに入力してください)'!AC163</f>
        <v>0</v>
      </c>
      <c r="AD163" s="422"/>
      <c r="AE163" s="422"/>
      <c r="AF163" s="423"/>
      <c r="AG163" s="498">
        <f>'【事業主控】     (このシートに入力してください)'!AG163</f>
        <v>0</v>
      </c>
      <c r="AH163" s="498"/>
      <c r="AI163" s="498"/>
      <c r="AJ163" s="499"/>
      <c r="AK163" s="256" t="str">
        <f>'【事業主控】     (このシートに入力してください)'!AK163</f>
        <v/>
      </c>
      <c r="AL163" s="257"/>
      <c r="AM163" s="258" t="str">
        <f>'【事業主控】     (このシートに入力してください)'!AM163</f>
        <v/>
      </c>
      <c r="AN163" s="259"/>
      <c r="AO163" s="259"/>
      <c r="AP163" s="259"/>
      <c r="AQ163" s="259"/>
      <c r="AR163" s="120"/>
    </row>
    <row r="164" spans="1:44" ht="20.25" customHeight="1">
      <c r="A164" s="425">
        <f>'【事業主控】     (このシートに入力してください)'!A164</f>
        <v>0</v>
      </c>
      <c r="B164" s="426"/>
      <c r="C164" s="426"/>
      <c r="D164" s="426"/>
      <c r="E164" s="426"/>
      <c r="F164" s="426"/>
      <c r="G164" s="426"/>
      <c r="H164" s="427"/>
      <c r="I164" s="425">
        <f>'【事業主控】     (このシートに入力してください)'!I164</f>
        <v>0</v>
      </c>
      <c r="J164" s="426"/>
      <c r="K164" s="426"/>
      <c r="L164" s="426"/>
      <c r="M164" s="431"/>
      <c r="N164" s="145">
        <f>'【事業主控】     (このシートに入力してください)'!N164</f>
        <v>0</v>
      </c>
      <c r="O164" s="109" t="s">
        <v>30</v>
      </c>
      <c r="P164" s="135">
        <f>'【事業主控】     (このシートに入力してください)'!P164</f>
        <v>0</v>
      </c>
      <c r="Q164" s="109" t="s">
        <v>31</v>
      </c>
      <c r="R164" s="135">
        <f>'【事業主控】     (このシートに入力してください)'!R164</f>
        <v>0</v>
      </c>
      <c r="S164" s="433" t="s">
        <v>37</v>
      </c>
      <c r="T164" s="434"/>
      <c r="U164" s="269"/>
      <c r="V164" s="270"/>
      <c r="W164" s="270"/>
      <c r="X164" s="93"/>
      <c r="Y164" s="8"/>
      <c r="Z164" s="93"/>
      <c r="AA164" s="93"/>
      <c r="AB164" s="93"/>
      <c r="AC164" s="8"/>
      <c r="AD164" s="93"/>
      <c r="AE164" s="93"/>
      <c r="AF164" s="9"/>
      <c r="AG164" s="395"/>
      <c r="AH164" s="396"/>
      <c r="AI164" s="396"/>
      <c r="AJ164" s="397"/>
      <c r="AK164" s="138"/>
      <c r="AL164" s="149"/>
      <c r="AM164" s="269"/>
      <c r="AN164" s="270"/>
      <c r="AO164" s="270"/>
      <c r="AP164" s="270"/>
      <c r="AQ164" s="270"/>
      <c r="AR164" s="114"/>
    </row>
    <row r="165" spans="1:44" ht="20.25" customHeight="1">
      <c r="A165" s="428"/>
      <c r="B165" s="429"/>
      <c r="C165" s="429"/>
      <c r="D165" s="429"/>
      <c r="E165" s="429"/>
      <c r="F165" s="429"/>
      <c r="G165" s="429"/>
      <c r="H165" s="430"/>
      <c r="I165" s="428"/>
      <c r="J165" s="429"/>
      <c r="K165" s="429"/>
      <c r="L165" s="429"/>
      <c r="M165" s="432"/>
      <c r="N165" s="144">
        <f>'【事業主控】     (このシートに入力してください)'!N165</f>
        <v>0</v>
      </c>
      <c r="O165" s="101" t="s">
        <v>30</v>
      </c>
      <c r="P165" s="144">
        <f>'【事業主控】     (このシートに入力してください)'!P165</f>
        <v>0</v>
      </c>
      <c r="Q165" s="101" t="s">
        <v>31</v>
      </c>
      <c r="R165" s="144">
        <f>'【事業主控】     (このシートに入力してください)'!R165</f>
        <v>0</v>
      </c>
      <c r="S165" s="419" t="s">
        <v>38</v>
      </c>
      <c r="T165" s="420"/>
      <c r="U165" s="421">
        <f>'【事業主控】     (このシートに入力してください)'!U165</f>
        <v>0</v>
      </c>
      <c r="V165" s="422"/>
      <c r="W165" s="422"/>
      <c r="X165" s="423"/>
      <c r="Y165" s="421">
        <f>'【事業主控】     (このシートに入力してください)'!Y165</f>
        <v>0</v>
      </c>
      <c r="Z165" s="422"/>
      <c r="AA165" s="422"/>
      <c r="AB165" s="423"/>
      <c r="AC165" s="421">
        <f>'【事業主控】     (このシートに入力してください)'!AC165</f>
        <v>0</v>
      </c>
      <c r="AD165" s="422"/>
      <c r="AE165" s="422"/>
      <c r="AF165" s="423"/>
      <c r="AG165" s="498">
        <f>'【事業主控】     (このシートに入力してください)'!AG165</f>
        <v>0</v>
      </c>
      <c r="AH165" s="498"/>
      <c r="AI165" s="498"/>
      <c r="AJ165" s="499"/>
      <c r="AK165" s="256" t="str">
        <f>'【事業主控】     (このシートに入力してください)'!AK165</f>
        <v/>
      </c>
      <c r="AL165" s="257"/>
      <c r="AM165" s="258" t="str">
        <f>'【事業主控】     (このシートに入力してください)'!AM165</f>
        <v/>
      </c>
      <c r="AN165" s="259"/>
      <c r="AO165" s="259"/>
      <c r="AP165" s="259"/>
      <c r="AQ165" s="259"/>
      <c r="AR165" s="120"/>
    </row>
    <row r="166" spans="1:44" ht="20.25" customHeight="1">
      <c r="A166" s="425">
        <f>'【事業主控】     (このシートに入力してください)'!A166</f>
        <v>0</v>
      </c>
      <c r="B166" s="426"/>
      <c r="C166" s="426"/>
      <c r="D166" s="426"/>
      <c r="E166" s="426"/>
      <c r="F166" s="426"/>
      <c r="G166" s="426"/>
      <c r="H166" s="427"/>
      <c r="I166" s="425">
        <f>'【事業主控】     (このシートに入力してください)'!I166</f>
        <v>0</v>
      </c>
      <c r="J166" s="426"/>
      <c r="K166" s="426"/>
      <c r="L166" s="426"/>
      <c r="M166" s="431"/>
      <c r="N166" s="135">
        <f>'【事業主控】     (このシートに入力してください)'!N166</f>
        <v>0</v>
      </c>
      <c r="O166" s="109" t="s">
        <v>30</v>
      </c>
      <c r="P166" s="135">
        <f>'【事業主控】     (このシートに入力してください)'!P166</f>
        <v>0</v>
      </c>
      <c r="Q166" s="109" t="s">
        <v>31</v>
      </c>
      <c r="R166" s="135">
        <f>'【事業主控】     (このシートに入力してください)'!R166</f>
        <v>0</v>
      </c>
      <c r="S166" s="433" t="s">
        <v>37</v>
      </c>
      <c r="T166" s="434"/>
      <c r="U166" s="269"/>
      <c r="V166" s="270"/>
      <c r="W166" s="270"/>
      <c r="X166" s="93"/>
      <c r="Y166" s="8"/>
      <c r="Z166" s="93"/>
      <c r="AA166" s="93"/>
      <c r="AB166" s="93"/>
      <c r="AC166" s="8"/>
      <c r="AD166" s="93"/>
      <c r="AE166" s="93"/>
      <c r="AF166" s="9"/>
      <c r="AG166" s="395"/>
      <c r="AH166" s="396"/>
      <c r="AI166" s="396"/>
      <c r="AJ166" s="397"/>
      <c r="AK166" s="138"/>
      <c r="AL166" s="149"/>
      <c r="AM166" s="269"/>
      <c r="AN166" s="270"/>
      <c r="AO166" s="270"/>
      <c r="AP166" s="270"/>
      <c r="AQ166" s="270"/>
      <c r="AR166" s="114"/>
    </row>
    <row r="167" spans="1:44" ht="20.25" customHeight="1">
      <c r="A167" s="428"/>
      <c r="B167" s="429"/>
      <c r="C167" s="429"/>
      <c r="D167" s="429"/>
      <c r="E167" s="429"/>
      <c r="F167" s="429"/>
      <c r="G167" s="429"/>
      <c r="H167" s="430"/>
      <c r="I167" s="428"/>
      <c r="J167" s="429"/>
      <c r="K167" s="429"/>
      <c r="L167" s="429"/>
      <c r="M167" s="432"/>
      <c r="N167" s="142">
        <f>'【事業主控】     (このシートに入力してください)'!N167</f>
        <v>0</v>
      </c>
      <c r="O167" s="101" t="s">
        <v>30</v>
      </c>
      <c r="P167" s="144">
        <f>'【事業主控】     (このシートに入力してください)'!P167</f>
        <v>0</v>
      </c>
      <c r="Q167" s="101" t="s">
        <v>31</v>
      </c>
      <c r="R167" s="144">
        <f>'【事業主控】     (このシートに入力してください)'!R167</f>
        <v>0</v>
      </c>
      <c r="S167" s="419" t="s">
        <v>38</v>
      </c>
      <c r="T167" s="420"/>
      <c r="U167" s="421">
        <f>'【事業主控】     (このシートに入力してください)'!U167</f>
        <v>0</v>
      </c>
      <c r="V167" s="422"/>
      <c r="W167" s="422"/>
      <c r="X167" s="423"/>
      <c r="Y167" s="421">
        <f>'【事業主控】     (このシートに入力してください)'!Y167</f>
        <v>0</v>
      </c>
      <c r="Z167" s="422"/>
      <c r="AA167" s="422"/>
      <c r="AB167" s="423"/>
      <c r="AC167" s="421">
        <f>'【事業主控】     (このシートに入力してください)'!AC167</f>
        <v>0</v>
      </c>
      <c r="AD167" s="422"/>
      <c r="AE167" s="422"/>
      <c r="AF167" s="423"/>
      <c r="AG167" s="498">
        <f>'【事業主控】     (このシートに入力してください)'!AG167</f>
        <v>0</v>
      </c>
      <c r="AH167" s="498"/>
      <c r="AI167" s="498"/>
      <c r="AJ167" s="499"/>
      <c r="AK167" s="256" t="str">
        <f>'【事業主控】     (このシートに入力してください)'!AK167</f>
        <v/>
      </c>
      <c r="AL167" s="257"/>
      <c r="AM167" s="258" t="str">
        <f>'【事業主控】     (このシートに入力してください)'!AM167</f>
        <v/>
      </c>
      <c r="AN167" s="259"/>
      <c r="AO167" s="259"/>
      <c r="AP167" s="259"/>
      <c r="AQ167" s="259"/>
      <c r="AR167" s="120"/>
    </row>
    <row r="168" spans="1:44" ht="20.25" customHeight="1">
      <c r="A168" s="425">
        <f>'【事業主控】     (このシートに入力してください)'!A168</f>
        <v>0</v>
      </c>
      <c r="B168" s="426"/>
      <c r="C168" s="426"/>
      <c r="D168" s="426"/>
      <c r="E168" s="426"/>
      <c r="F168" s="426"/>
      <c r="G168" s="426"/>
      <c r="H168" s="427"/>
      <c r="I168" s="425">
        <f>'【事業主控】     (このシートに入力してください)'!I168</f>
        <v>0</v>
      </c>
      <c r="J168" s="426"/>
      <c r="K168" s="426"/>
      <c r="L168" s="426"/>
      <c r="M168" s="431"/>
      <c r="N168" s="145">
        <f>'【事業主控】     (このシートに入力してください)'!N168</f>
        <v>0</v>
      </c>
      <c r="O168" s="109" t="s">
        <v>30</v>
      </c>
      <c r="P168" s="135">
        <f>'【事業主控】     (このシートに入力してください)'!P168</f>
        <v>0</v>
      </c>
      <c r="Q168" s="109" t="s">
        <v>31</v>
      </c>
      <c r="R168" s="135">
        <f>'【事業主控】     (このシートに入力してください)'!R168</f>
        <v>0</v>
      </c>
      <c r="S168" s="433" t="s">
        <v>37</v>
      </c>
      <c r="T168" s="434"/>
      <c r="U168" s="269"/>
      <c r="V168" s="270"/>
      <c r="W168" s="270"/>
      <c r="X168" s="93"/>
      <c r="Y168" s="8"/>
      <c r="Z168" s="93"/>
      <c r="AA168" s="93"/>
      <c r="AB168" s="93"/>
      <c r="AC168" s="8"/>
      <c r="AD168" s="93"/>
      <c r="AE168" s="93"/>
      <c r="AF168" s="9"/>
      <c r="AG168" s="395"/>
      <c r="AH168" s="396"/>
      <c r="AI168" s="396"/>
      <c r="AJ168" s="397"/>
      <c r="AK168" s="138"/>
      <c r="AL168" s="149"/>
      <c r="AM168" s="269"/>
      <c r="AN168" s="270"/>
      <c r="AO168" s="270"/>
      <c r="AP168" s="270"/>
      <c r="AQ168" s="270"/>
      <c r="AR168" s="114"/>
    </row>
    <row r="169" spans="1:44" ht="20.25" customHeight="1">
      <c r="A169" s="428"/>
      <c r="B169" s="429"/>
      <c r="C169" s="429"/>
      <c r="D169" s="429"/>
      <c r="E169" s="429"/>
      <c r="F169" s="429"/>
      <c r="G169" s="429"/>
      <c r="H169" s="430"/>
      <c r="I169" s="428"/>
      <c r="J169" s="429"/>
      <c r="K169" s="429"/>
      <c r="L169" s="429"/>
      <c r="M169" s="432"/>
      <c r="N169" s="144">
        <f>'【事業主控】     (このシートに入力してください)'!N169</f>
        <v>0</v>
      </c>
      <c r="O169" s="101" t="s">
        <v>30</v>
      </c>
      <c r="P169" s="144">
        <f>'【事業主控】     (このシートに入力してください)'!P169</f>
        <v>0</v>
      </c>
      <c r="Q169" s="101" t="s">
        <v>31</v>
      </c>
      <c r="R169" s="144">
        <f>'【事業主控】     (このシートに入力してください)'!R169</f>
        <v>0</v>
      </c>
      <c r="S169" s="419" t="s">
        <v>38</v>
      </c>
      <c r="T169" s="420"/>
      <c r="U169" s="421">
        <f>'【事業主控】     (このシートに入力してください)'!U169</f>
        <v>0</v>
      </c>
      <c r="V169" s="422"/>
      <c r="W169" s="422"/>
      <c r="X169" s="423"/>
      <c r="Y169" s="421">
        <f>'【事業主控】     (このシートに入力してください)'!Y169</f>
        <v>0</v>
      </c>
      <c r="Z169" s="422"/>
      <c r="AA169" s="422"/>
      <c r="AB169" s="423"/>
      <c r="AC169" s="421">
        <f>'【事業主控】     (このシートに入力してください)'!AC169</f>
        <v>0</v>
      </c>
      <c r="AD169" s="422"/>
      <c r="AE169" s="422"/>
      <c r="AF169" s="423"/>
      <c r="AG169" s="498">
        <f>'【事業主控】     (このシートに入力してください)'!AG169</f>
        <v>0</v>
      </c>
      <c r="AH169" s="498"/>
      <c r="AI169" s="498"/>
      <c r="AJ169" s="499"/>
      <c r="AK169" s="256" t="str">
        <f>'【事業主控】     (このシートに入力してください)'!AK169</f>
        <v/>
      </c>
      <c r="AL169" s="257"/>
      <c r="AM169" s="258" t="str">
        <f>'【事業主控】     (このシートに入力してください)'!AM169</f>
        <v/>
      </c>
      <c r="AN169" s="259"/>
      <c r="AO169" s="259"/>
      <c r="AP169" s="259"/>
      <c r="AQ169" s="259"/>
      <c r="AR169" s="120"/>
    </row>
    <row r="170" spans="1:44" ht="20.25" customHeight="1">
      <c r="A170" s="425">
        <f>'【事業主控】     (このシートに入力してください)'!A170</f>
        <v>0</v>
      </c>
      <c r="B170" s="426"/>
      <c r="C170" s="426"/>
      <c r="D170" s="426"/>
      <c r="E170" s="426"/>
      <c r="F170" s="426"/>
      <c r="G170" s="426"/>
      <c r="H170" s="427"/>
      <c r="I170" s="425">
        <f>'【事業主控】     (このシートに入力してください)'!I170</f>
        <v>0</v>
      </c>
      <c r="J170" s="426"/>
      <c r="K170" s="426"/>
      <c r="L170" s="426"/>
      <c r="M170" s="431"/>
      <c r="N170" s="145">
        <f>'【事業主控】     (このシートに入力してください)'!N170</f>
        <v>0</v>
      </c>
      <c r="O170" s="109" t="s">
        <v>30</v>
      </c>
      <c r="P170" s="135">
        <f>'【事業主控】     (このシートに入力してください)'!P170</f>
        <v>0</v>
      </c>
      <c r="Q170" s="109" t="s">
        <v>31</v>
      </c>
      <c r="R170" s="135">
        <f>'【事業主控】     (このシートに入力してください)'!R170</f>
        <v>0</v>
      </c>
      <c r="S170" s="433" t="s">
        <v>37</v>
      </c>
      <c r="T170" s="434"/>
      <c r="U170" s="269"/>
      <c r="V170" s="270"/>
      <c r="W170" s="270"/>
      <c r="X170" s="93"/>
      <c r="Y170" s="8"/>
      <c r="Z170" s="93"/>
      <c r="AA170" s="93"/>
      <c r="AB170" s="93"/>
      <c r="AC170" s="8"/>
      <c r="AD170" s="93"/>
      <c r="AE170" s="93"/>
      <c r="AF170" s="9"/>
      <c r="AG170" s="395"/>
      <c r="AH170" s="396"/>
      <c r="AI170" s="396"/>
      <c r="AJ170" s="397"/>
      <c r="AK170" s="138"/>
      <c r="AL170" s="149"/>
      <c r="AM170" s="269"/>
      <c r="AN170" s="270"/>
      <c r="AO170" s="270"/>
      <c r="AP170" s="270"/>
      <c r="AQ170" s="270"/>
      <c r="AR170" s="114"/>
    </row>
    <row r="171" spans="1:44" ht="20.25" customHeight="1">
      <c r="A171" s="428"/>
      <c r="B171" s="429"/>
      <c r="C171" s="429"/>
      <c r="D171" s="429"/>
      <c r="E171" s="429"/>
      <c r="F171" s="429"/>
      <c r="G171" s="429"/>
      <c r="H171" s="430"/>
      <c r="I171" s="428"/>
      <c r="J171" s="429"/>
      <c r="K171" s="429"/>
      <c r="L171" s="429"/>
      <c r="M171" s="432"/>
      <c r="N171" s="144">
        <f>'【事業主控】     (このシートに入力してください)'!N171</f>
        <v>0</v>
      </c>
      <c r="O171" s="101" t="s">
        <v>30</v>
      </c>
      <c r="P171" s="144">
        <f>'【事業主控】     (このシートに入力してください)'!P171</f>
        <v>0</v>
      </c>
      <c r="Q171" s="101" t="s">
        <v>31</v>
      </c>
      <c r="R171" s="144">
        <f>'【事業主控】     (このシートに入力してください)'!R171</f>
        <v>0</v>
      </c>
      <c r="S171" s="419" t="s">
        <v>38</v>
      </c>
      <c r="T171" s="420"/>
      <c r="U171" s="421">
        <f>'【事業主控】     (このシートに入力してください)'!U171</f>
        <v>0</v>
      </c>
      <c r="V171" s="422"/>
      <c r="W171" s="422"/>
      <c r="X171" s="423"/>
      <c r="Y171" s="421">
        <f>'【事業主控】     (このシートに入力してください)'!Y171</f>
        <v>0</v>
      </c>
      <c r="Z171" s="422"/>
      <c r="AA171" s="422"/>
      <c r="AB171" s="423"/>
      <c r="AC171" s="421">
        <f>'【事業主控】     (このシートに入力してください)'!AC171</f>
        <v>0</v>
      </c>
      <c r="AD171" s="422"/>
      <c r="AE171" s="422"/>
      <c r="AF171" s="423"/>
      <c r="AG171" s="498">
        <f>'【事業主控】     (このシートに入力してください)'!AG171</f>
        <v>0</v>
      </c>
      <c r="AH171" s="498"/>
      <c r="AI171" s="498"/>
      <c r="AJ171" s="499"/>
      <c r="AK171" s="256" t="str">
        <f>'【事業主控】     (このシートに入力してください)'!AK171</f>
        <v/>
      </c>
      <c r="AL171" s="257"/>
      <c r="AM171" s="258" t="str">
        <f>'【事業主控】     (このシートに入力してください)'!AM171</f>
        <v/>
      </c>
      <c r="AN171" s="259"/>
      <c r="AO171" s="259"/>
      <c r="AP171" s="259"/>
      <c r="AQ171" s="259"/>
      <c r="AR171" s="120"/>
    </row>
    <row r="172" spans="1:44" ht="20.25" customHeight="1">
      <c r="A172" s="239" t="s">
        <v>39</v>
      </c>
      <c r="B172" s="170"/>
      <c r="C172" s="170"/>
      <c r="D172" s="435"/>
      <c r="E172" s="437" t="str">
        <f>E26</f>
        <v>37 その他の建設事業</v>
      </c>
      <c r="F172" s="438"/>
      <c r="G172" s="439"/>
      <c r="H172" s="439"/>
      <c r="I172" s="439"/>
      <c r="J172" s="439"/>
      <c r="K172" s="439"/>
      <c r="L172" s="439"/>
      <c r="M172" s="440"/>
      <c r="N172" s="239" t="s">
        <v>40</v>
      </c>
      <c r="O172" s="170"/>
      <c r="P172" s="170"/>
      <c r="Q172" s="170"/>
      <c r="R172" s="170"/>
      <c r="S172" s="170"/>
      <c r="T172" s="435"/>
      <c r="U172" s="395"/>
      <c r="V172" s="396"/>
      <c r="W172" s="396"/>
      <c r="X172" s="397"/>
      <c r="Y172" s="8"/>
      <c r="Z172" s="93"/>
      <c r="AA172" s="93"/>
      <c r="AB172" s="93"/>
      <c r="AC172" s="8"/>
      <c r="AD172" s="93"/>
      <c r="AE172" s="93"/>
      <c r="AF172" s="93"/>
      <c r="AG172" s="395"/>
      <c r="AH172" s="396"/>
      <c r="AI172" s="396"/>
      <c r="AJ172" s="397"/>
      <c r="AK172" s="12"/>
      <c r="AL172" s="13"/>
      <c r="AM172" s="395"/>
      <c r="AN172" s="396"/>
      <c r="AO172" s="396"/>
      <c r="AP172" s="396"/>
      <c r="AQ172" s="396"/>
      <c r="AR172" s="114"/>
    </row>
    <row r="173" spans="1:44" ht="20.25" customHeight="1">
      <c r="A173" s="241"/>
      <c r="B173" s="172"/>
      <c r="C173" s="172"/>
      <c r="D173" s="436"/>
      <c r="E173" s="441"/>
      <c r="F173" s="442"/>
      <c r="G173" s="442"/>
      <c r="H173" s="442"/>
      <c r="I173" s="442"/>
      <c r="J173" s="442"/>
      <c r="K173" s="442"/>
      <c r="L173" s="442"/>
      <c r="M173" s="443"/>
      <c r="N173" s="241"/>
      <c r="O173" s="172"/>
      <c r="P173" s="172"/>
      <c r="Q173" s="172"/>
      <c r="R173" s="172"/>
      <c r="S173" s="172"/>
      <c r="T173" s="436"/>
      <c r="U173" s="258">
        <f>U155+U157+U159+U161+U163+U165+U167+U169+U171-U172</f>
        <v>0</v>
      </c>
      <c r="V173" s="259"/>
      <c r="W173" s="259"/>
      <c r="X173" s="424"/>
      <c r="Y173" s="258">
        <f>Y155+Y157+Y159+Y161+Y163+Y165+Y167+Y169+Y171</f>
        <v>0</v>
      </c>
      <c r="Z173" s="259"/>
      <c r="AA173" s="259"/>
      <c r="AB173" s="259"/>
      <c r="AC173" s="258">
        <f>AC155+AC157+AC159+AC161+AC163+AC165+AC167+AC169+AC171</f>
        <v>0</v>
      </c>
      <c r="AD173" s="259"/>
      <c r="AE173" s="259"/>
      <c r="AF173" s="259"/>
      <c r="AG173" s="258">
        <f>'【事業主控】     (このシートに入力してください)'!AG173</f>
        <v>0</v>
      </c>
      <c r="AH173" s="259"/>
      <c r="AI173" s="259"/>
      <c r="AJ173" s="424"/>
      <c r="AK173" s="256"/>
      <c r="AL173" s="257"/>
      <c r="AM173" s="258">
        <f>'【事業主控】     (このシートに入力してください)'!AM173</f>
        <v>0</v>
      </c>
      <c r="AN173" s="259"/>
      <c r="AO173" s="259"/>
      <c r="AP173" s="259"/>
      <c r="AQ173" s="259"/>
      <c r="AR173" s="120"/>
    </row>
    <row r="174" spans="1:44" ht="6.75" customHeight="1">
      <c r="A174" s="152"/>
      <c r="B174" s="152"/>
      <c r="C174" s="152"/>
      <c r="D174" s="152"/>
      <c r="E174" s="152"/>
      <c r="F174" s="152"/>
      <c r="G174" s="152"/>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c r="AE174" s="152"/>
      <c r="AF174" s="152"/>
      <c r="AG174" s="152"/>
      <c r="AH174" s="152"/>
      <c r="AI174" s="152"/>
      <c r="AJ174" s="152"/>
      <c r="AK174" s="152"/>
      <c r="AL174" s="152"/>
      <c r="AM174" s="152"/>
      <c r="AN174" s="152"/>
      <c r="AO174" s="152"/>
      <c r="AP174" s="152"/>
      <c r="AQ174" s="152"/>
      <c r="AR174" s="152"/>
    </row>
    <row r="175" spans="1:44" ht="6" customHeight="1">
      <c r="A175" s="94"/>
      <c r="B175" s="94"/>
      <c r="C175" s="94"/>
      <c r="D175" s="94"/>
      <c r="E175" s="94"/>
      <c r="F175" s="94"/>
      <c r="G175" s="94"/>
      <c r="H175" s="94"/>
      <c r="I175" s="94"/>
      <c r="J175" s="94"/>
      <c r="K175" s="94"/>
      <c r="L175" s="94"/>
      <c r="M175" s="94"/>
      <c r="N175" s="94"/>
      <c r="O175" s="94"/>
      <c r="P175" s="94"/>
      <c r="Q175" s="94"/>
      <c r="R175" s="94"/>
      <c r="S175" s="94"/>
      <c r="T175" s="94"/>
      <c r="U175" s="94"/>
      <c r="V175" s="94"/>
      <c r="W175" s="94"/>
      <c r="X175" s="94"/>
      <c r="Y175" s="94"/>
      <c r="Z175" s="94"/>
      <c r="AA175" s="94"/>
      <c r="AB175" s="94"/>
      <c r="AC175" s="94"/>
      <c r="AD175" s="94"/>
      <c r="AE175" s="94"/>
      <c r="AF175" s="94"/>
      <c r="AG175" s="94"/>
      <c r="AH175" s="94"/>
      <c r="AI175" s="94"/>
      <c r="AJ175" s="94"/>
      <c r="AK175" s="94"/>
      <c r="AL175" s="94"/>
      <c r="AM175" s="94"/>
      <c r="AN175" s="94"/>
      <c r="AO175" s="94"/>
      <c r="AP175" s="94"/>
      <c r="AQ175" s="94"/>
      <c r="AR175" s="94"/>
    </row>
    <row r="176" spans="1:44" ht="18" customHeight="1" thickBot="1">
      <c r="A176" s="97" t="s">
        <v>61</v>
      </c>
      <c r="B176" s="94"/>
      <c r="C176" s="94"/>
      <c r="D176" s="94"/>
      <c r="E176" s="94"/>
      <c r="F176" s="94"/>
      <c r="G176" s="94"/>
      <c r="H176" s="94"/>
      <c r="I176" s="94"/>
      <c r="J176" s="94"/>
      <c r="K176" s="94"/>
      <c r="L176" s="94"/>
      <c r="M176" s="94"/>
      <c r="N176" s="94"/>
      <c r="O176" s="94"/>
      <c r="P176" s="94"/>
      <c r="Q176" s="94"/>
      <c r="R176" s="92"/>
      <c r="S176" s="92"/>
      <c r="T176" s="92"/>
      <c r="U176" s="92"/>
      <c r="V176" s="92"/>
      <c r="W176" s="94"/>
      <c r="X176" s="94"/>
      <c r="Y176" s="94"/>
      <c r="Z176" s="94"/>
      <c r="AA176" s="94"/>
      <c r="AB176" s="94"/>
      <c r="AC176" s="94"/>
      <c r="AD176" s="94"/>
      <c r="AE176" s="94"/>
      <c r="AF176" s="94"/>
      <c r="AG176" s="94"/>
      <c r="AH176" s="94"/>
      <c r="AI176" s="94"/>
      <c r="AJ176" s="94"/>
      <c r="AK176" s="132"/>
      <c r="AL176" s="132"/>
      <c r="AM176" s="132"/>
      <c r="AN176" s="132"/>
      <c r="AO176" s="94"/>
      <c r="AP176" s="94"/>
      <c r="AQ176" s="94"/>
      <c r="AR176" s="94"/>
    </row>
    <row r="177" spans="1:44" ht="12" customHeight="1" thickTop="1">
      <c r="A177" s="94"/>
      <c r="B177" s="94"/>
      <c r="C177" s="94"/>
      <c r="D177" s="94"/>
      <c r="E177" s="94"/>
      <c r="F177" s="94"/>
      <c r="G177" s="94"/>
      <c r="H177" s="94"/>
      <c r="I177" s="94"/>
      <c r="J177" s="94"/>
      <c r="K177" s="94"/>
      <c r="L177" s="133"/>
      <c r="M177" s="133"/>
      <c r="N177" s="133"/>
      <c r="O177" s="133"/>
      <c r="P177" s="133"/>
      <c r="Q177" s="133"/>
      <c r="R177" s="133"/>
      <c r="S177" s="134"/>
      <c r="T177" s="134"/>
      <c r="U177" s="134"/>
      <c r="V177" s="134"/>
      <c r="W177" s="134"/>
      <c r="X177" s="134"/>
      <c r="Y177" s="134"/>
      <c r="Z177" s="133"/>
      <c r="AA177" s="133"/>
      <c r="AB177" s="133"/>
      <c r="AC177" s="94"/>
      <c r="AD177" s="94"/>
      <c r="AE177" s="94"/>
      <c r="AF177" s="94"/>
      <c r="AG177" s="94"/>
      <c r="AH177" s="94"/>
      <c r="AI177" s="94"/>
      <c r="AJ177" s="94"/>
      <c r="AK177" s="132"/>
      <c r="AL177" s="132"/>
      <c r="AM177" s="94"/>
      <c r="AN177" s="94"/>
      <c r="AO177" s="407" t="s">
        <v>88</v>
      </c>
      <c r="AP177" s="408"/>
      <c r="AQ177" s="408"/>
      <c r="AR177" s="409"/>
    </row>
    <row r="178" spans="1:44" ht="12.75" customHeight="1" thickBot="1">
      <c r="A178" s="94"/>
      <c r="B178" s="94"/>
      <c r="C178" s="94"/>
      <c r="D178" s="94"/>
      <c r="E178" s="94"/>
      <c r="F178" s="94"/>
      <c r="G178" s="94"/>
      <c r="H178" s="94"/>
      <c r="I178" s="94"/>
      <c r="J178" s="94"/>
      <c r="K178" s="94"/>
      <c r="L178" s="133"/>
      <c r="M178" s="133"/>
      <c r="N178" s="133"/>
      <c r="O178" s="133"/>
      <c r="P178" s="133"/>
      <c r="Q178" s="133"/>
      <c r="R178" s="133"/>
      <c r="S178" s="134"/>
      <c r="T178" s="134"/>
      <c r="U178" s="134"/>
      <c r="V178" s="134"/>
      <c r="W178" s="134"/>
      <c r="X178" s="134"/>
      <c r="Y178" s="134"/>
      <c r="Z178" s="133"/>
      <c r="AA178" s="133"/>
      <c r="AB178" s="133"/>
      <c r="AC178" s="94"/>
      <c r="AD178" s="94"/>
      <c r="AE178" s="94"/>
      <c r="AF178" s="94"/>
      <c r="AG178" s="94"/>
      <c r="AH178" s="94"/>
      <c r="AI178" s="94"/>
      <c r="AJ178" s="94"/>
      <c r="AK178" s="132"/>
      <c r="AL178" s="132"/>
      <c r="AM178" s="94"/>
      <c r="AN178" s="94"/>
      <c r="AO178" s="410"/>
      <c r="AP178" s="411"/>
      <c r="AQ178" s="411"/>
      <c r="AR178" s="412"/>
    </row>
    <row r="179" spans="1:44" ht="12.75" customHeight="1" thickTop="1">
      <c r="A179" s="94"/>
      <c r="B179" s="94"/>
      <c r="C179" s="94"/>
      <c r="D179" s="94"/>
      <c r="E179" s="94"/>
      <c r="F179" s="94"/>
      <c r="G179" s="94"/>
      <c r="H179" s="94"/>
      <c r="I179" s="94"/>
      <c r="J179" s="94"/>
      <c r="K179" s="94"/>
      <c r="L179" s="133"/>
      <c r="M179" s="133"/>
      <c r="N179" s="133"/>
      <c r="O179" s="133"/>
      <c r="P179" s="133"/>
      <c r="Q179" s="133"/>
      <c r="R179" s="133"/>
      <c r="S179" s="133"/>
      <c r="T179" s="133"/>
      <c r="U179" s="133"/>
      <c r="V179" s="133"/>
      <c r="W179" s="133"/>
      <c r="X179" s="133"/>
      <c r="Y179" s="133"/>
      <c r="Z179" s="133"/>
      <c r="AA179" s="133"/>
      <c r="AB179" s="133"/>
      <c r="AC179" s="94"/>
      <c r="AD179" s="94"/>
      <c r="AE179" s="94"/>
      <c r="AF179" s="94"/>
      <c r="AG179" s="94"/>
      <c r="AH179" s="94"/>
      <c r="AI179" s="94"/>
      <c r="AJ179" s="94"/>
      <c r="AK179" s="132"/>
      <c r="AL179" s="132"/>
      <c r="AM179" s="94"/>
      <c r="AN179" s="94"/>
      <c r="AO179" s="94"/>
      <c r="AP179" s="94"/>
      <c r="AQ179" s="94"/>
      <c r="AR179" s="94"/>
    </row>
    <row r="180" spans="1:44" ht="6" customHeight="1">
      <c r="A180" s="94"/>
      <c r="B180" s="94"/>
      <c r="C180" s="94"/>
      <c r="D180" s="94"/>
      <c r="E180" s="94"/>
      <c r="F180" s="94"/>
      <c r="G180" s="94"/>
      <c r="H180" s="94"/>
      <c r="I180" s="94"/>
      <c r="J180" s="94"/>
      <c r="K180" s="94"/>
      <c r="L180" s="133"/>
      <c r="M180" s="133"/>
      <c r="N180" s="133"/>
      <c r="O180" s="133"/>
      <c r="P180" s="133"/>
      <c r="Q180" s="133"/>
      <c r="R180" s="133"/>
      <c r="S180" s="133"/>
      <c r="T180" s="133"/>
      <c r="U180" s="133"/>
      <c r="V180" s="133"/>
      <c r="W180" s="133"/>
      <c r="X180" s="133"/>
      <c r="Y180" s="133"/>
      <c r="Z180" s="133"/>
      <c r="AA180" s="133"/>
      <c r="AB180" s="133"/>
      <c r="AC180" s="94"/>
      <c r="AD180" s="94"/>
      <c r="AE180" s="94"/>
      <c r="AF180" s="94"/>
      <c r="AG180" s="94"/>
      <c r="AH180" s="94"/>
      <c r="AI180" s="94"/>
      <c r="AJ180" s="94"/>
      <c r="AK180" s="132"/>
      <c r="AL180" s="132"/>
      <c r="AM180" s="94"/>
      <c r="AN180" s="94"/>
      <c r="AO180" s="94"/>
      <c r="AP180" s="94"/>
      <c r="AQ180" s="94"/>
      <c r="AR180" s="94"/>
    </row>
    <row r="181" spans="1:44" ht="11.25" customHeight="1">
      <c r="A181" s="493" t="s">
        <v>3</v>
      </c>
      <c r="B181" s="494"/>
      <c r="C181" s="494"/>
      <c r="D181" s="494"/>
      <c r="E181" s="494"/>
      <c r="F181" s="494"/>
      <c r="G181" s="494"/>
      <c r="H181" s="494"/>
      <c r="I181" s="496" t="s">
        <v>4</v>
      </c>
      <c r="J181" s="496"/>
      <c r="K181" s="102" t="s">
        <v>5</v>
      </c>
      <c r="L181" s="496" t="s">
        <v>6</v>
      </c>
      <c r="M181" s="496"/>
      <c r="N181" s="497" t="s">
        <v>7</v>
      </c>
      <c r="O181" s="496"/>
      <c r="P181" s="496"/>
      <c r="Q181" s="496"/>
      <c r="R181" s="496"/>
      <c r="S181" s="496"/>
      <c r="T181" s="496" t="s">
        <v>8</v>
      </c>
      <c r="U181" s="496"/>
      <c r="V181" s="496"/>
      <c r="W181" s="94"/>
      <c r="X181" s="94"/>
      <c r="Y181" s="94"/>
      <c r="Z181" s="94"/>
      <c r="AA181" s="94"/>
      <c r="AB181" s="94"/>
      <c r="AC181" s="101"/>
      <c r="AD181" s="101"/>
      <c r="AE181" s="101"/>
      <c r="AF181" s="101"/>
      <c r="AG181" s="101"/>
      <c r="AH181" s="101"/>
      <c r="AI181" s="101"/>
      <c r="AJ181" s="94"/>
      <c r="AK181" s="239">
        <f>'【事業主控】     (このシートに入力してください)'!AK181</f>
        <v>1</v>
      </c>
      <c r="AL181" s="170"/>
      <c r="AM181" s="413" t="s">
        <v>9</v>
      </c>
      <c r="AN181" s="413"/>
      <c r="AO181" s="170">
        <v>6</v>
      </c>
      <c r="AP181" s="170"/>
      <c r="AQ181" s="413" t="s">
        <v>10</v>
      </c>
      <c r="AR181" s="414"/>
    </row>
    <row r="182" spans="1:44" ht="11.25" customHeight="1">
      <c r="A182" s="494"/>
      <c r="B182" s="494"/>
      <c r="C182" s="494"/>
      <c r="D182" s="494"/>
      <c r="E182" s="494"/>
      <c r="F182" s="494"/>
      <c r="G182" s="494"/>
      <c r="H182" s="494"/>
      <c r="I182" s="374" t="str">
        <f t="shared" ref="I182:V182" si="4">I10</f>
        <v>３</v>
      </c>
      <c r="J182" s="318" t="str">
        <f t="shared" si="4"/>
        <v>４</v>
      </c>
      <c r="K182" s="376" t="str">
        <f t="shared" si="4"/>
        <v>１</v>
      </c>
      <c r="L182" s="312" t="str">
        <f t="shared" si="4"/>
        <v>０</v>
      </c>
      <c r="M182" s="318" t="str">
        <f t="shared" si="4"/>
        <v>３</v>
      </c>
      <c r="N182" s="312" t="str">
        <f t="shared" si="4"/>
        <v>９</v>
      </c>
      <c r="O182" s="315" t="str">
        <f t="shared" si="4"/>
        <v>４</v>
      </c>
      <c r="P182" s="315" t="str">
        <f t="shared" si="4"/>
        <v>６</v>
      </c>
      <c r="Q182" s="315" t="str">
        <f t="shared" si="4"/>
        <v>１</v>
      </c>
      <c r="R182" s="315" t="str">
        <f t="shared" si="4"/>
        <v>１</v>
      </c>
      <c r="S182" s="318" t="str">
        <f t="shared" si="4"/>
        <v>５</v>
      </c>
      <c r="T182" s="312">
        <f t="shared" si="4"/>
        <v>0</v>
      </c>
      <c r="U182" s="315">
        <f t="shared" si="4"/>
        <v>0</v>
      </c>
      <c r="V182" s="318">
        <f t="shared" si="4"/>
        <v>0</v>
      </c>
      <c r="W182" s="94"/>
      <c r="X182" s="94"/>
      <c r="Y182" s="94"/>
      <c r="Z182" s="94"/>
      <c r="AA182" s="94"/>
      <c r="AB182" s="94"/>
      <c r="AC182" s="101"/>
      <c r="AD182" s="101"/>
      <c r="AE182" s="101"/>
      <c r="AF182" s="101"/>
      <c r="AG182" s="101"/>
      <c r="AH182" s="101"/>
      <c r="AI182" s="101"/>
      <c r="AJ182" s="94"/>
      <c r="AK182" s="240"/>
      <c r="AL182" s="171"/>
      <c r="AM182" s="415"/>
      <c r="AN182" s="415"/>
      <c r="AO182" s="171"/>
      <c r="AP182" s="171"/>
      <c r="AQ182" s="415"/>
      <c r="AR182" s="416"/>
    </row>
    <row r="183" spans="1:44" ht="11.25" customHeight="1">
      <c r="A183" s="494"/>
      <c r="B183" s="494"/>
      <c r="C183" s="494"/>
      <c r="D183" s="494"/>
      <c r="E183" s="494"/>
      <c r="F183" s="494"/>
      <c r="G183" s="494"/>
      <c r="H183" s="494"/>
      <c r="I183" s="375"/>
      <c r="J183" s="319"/>
      <c r="K183" s="377"/>
      <c r="L183" s="313"/>
      <c r="M183" s="319"/>
      <c r="N183" s="313"/>
      <c r="O183" s="316"/>
      <c r="P183" s="316"/>
      <c r="Q183" s="316"/>
      <c r="R183" s="316"/>
      <c r="S183" s="319"/>
      <c r="T183" s="313"/>
      <c r="U183" s="316"/>
      <c r="V183" s="319"/>
      <c r="W183" s="94"/>
      <c r="X183" s="94"/>
      <c r="Y183" s="94"/>
      <c r="Z183" s="94"/>
      <c r="AA183" s="94"/>
      <c r="AB183" s="94"/>
      <c r="AC183" s="101"/>
      <c r="AD183" s="101"/>
      <c r="AE183" s="101"/>
      <c r="AF183" s="101"/>
      <c r="AG183" s="101"/>
      <c r="AH183" s="101"/>
      <c r="AI183" s="101"/>
      <c r="AJ183" s="94"/>
      <c r="AK183" s="241"/>
      <c r="AL183" s="172"/>
      <c r="AM183" s="417"/>
      <c r="AN183" s="417"/>
      <c r="AO183" s="172"/>
      <c r="AP183" s="172"/>
      <c r="AQ183" s="417"/>
      <c r="AR183" s="418"/>
    </row>
    <row r="184" spans="1:44" ht="6" customHeight="1">
      <c r="A184" s="495"/>
      <c r="B184" s="495"/>
      <c r="C184" s="495"/>
      <c r="D184" s="495"/>
      <c r="E184" s="495"/>
      <c r="F184" s="495"/>
      <c r="G184" s="495"/>
      <c r="H184" s="495"/>
      <c r="I184" s="375"/>
      <c r="J184" s="320"/>
      <c r="K184" s="378"/>
      <c r="L184" s="314"/>
      <c r="M184" s="320"/>
      <c r="N184" s="314"/>
      <c r="O184" s="317"/>
      <c r="P184" s="317"/>
      <c r="Q184" s="317"/>
      <c r="R184" s="317"/>
      <c r="S184" s="320"/>
      <c r="T184" s="314"/>
      <c r="U184" s="317"/>
      <c r="V184" s="320"/>
      <c r="W184" s="94"/>
      <c r="X184" s="94"/>
      <c r="Y184" s="94"/>
      <c r="Z184" s="94"/>
      <c r="AA184" s="94"/>
      <c r="AB184" s="94"/>
      <c r="AC184" s="94"/>
      <c r="AD184" s="94"/>
      <c r="AE184" s="94"/>
      <c r="AF184" s="94"/>
      <c r="AG184" s="94"/>
      <c r="AH184" s="94"/>
      <c r="AI184" s="94"/>
      <c r="AJ184" s="94"/>
      <c r="AK184" s="94"/>
      <c r="AL184" s="94"/>
      <c r="AM184" s="94"/>
      <c r="AN184" s="94"/>
      <c r="AO184" s="94"/>
      <c r="AP184" s="94"/>
      <c r="AQ184" s="94"/>
      <c r="AR184" s="94"/>
    </row>
    <row r="185" spans="1:44" ht="15" customHeight="1">
      <c r="A185" s="461" t="s">
        <v>62</v>
      </c>
      <c r="B185" s="462"/>
      <c r="C185" s="462"/>
      <c r="D185" s="462"/>
      <c r="E185" s="462"/>
      <c r="F185" s="462"/>
      <c r="G185" s="462"/>
      <c r="H185" s="463"/>
      <c r="I185" s="461" t="s">
        <v>18</v>
      </c>
      <c r="J185" s="462"/>
      <c r="K185" s="462"/>
      <c r="L185" s="462"/>
      <c r="M185" s="470"/>
      <c r="N185" s="473" t="s">
        <v>63</v>
      </c>
      <c r="O185" s="462"/>
      <c r="P185" s="462"/>
      <c r="Q185" s="462"/>
      <c r="R185" s="462"/>
      <c r="S185" s="462"/>
      <c r="T185" s="463"/>
      <c r="U185" s="103" t="s">
        <v>20</v>
      </c>
      <c r="V185" s="104"/>
      <c r="W185" s="104"/>
      <c r="X185" s="476" t="s">
        <v>21</v>
      </c>
      <c r="Y185" s="476"/>
      <c r="Z185" s="476"/>
      <c r="AA185" s="476"/>
      <c r="AB185" s="476"/>
      <c r="AC185" s="476"/>
      <c r="AD185" s="476"/>
      <c r="AE185" s="476"/>
      <c r="AF185" s="476"/>
      <c r="AG185" s="476"/>
      <c r="AH185" s="104"/>
      <c r="AI185" s="104"/>
      <c r="AJ185" s="105"/>
      <c r="AK185" s="477" t="s">
        <v>22</v>
      </c>
      <c r="AL185" s="477"/>
      <c r="AM185" s="478" t="s">
        <v>23</v>
      </c>
      <c r="AN185" s="478"/>
      <c r="AO185" s="478"/>
      <c r="AP185" s="478"/>
      <c r="AQ185" s="478"/>
      <c r="AR185" s="479"/>
    </row>
    <row r="186" spans="1:44" ht="15" customHeight="1">
      <c r="A186" s="464"/>
      <c r="B186" s="465"/>
      <c r="C186" s="465"/>
      <c r="D186" s="465"/>
      <c r="E186" s="465"/>
      <c r="F186" s="465"/>
      <c r="G186" s="465"/>
      <c r="H186" s="466"/>
      <c r="I186" s="464"/>
      <c r="J186" s="465"/>
      <c r="K186" s="465"/>
      <c r="L186" s="465"/>
      <c r="M186" s="471"/>
      <c r="N186" s="474"/>
      <c r="O186" s="465"/>
      <c r="P186" s="465"/>
      <c r="Q186" s="465"/>
      <c r="R186" s="465"/>
      <c r="S186" s="465"/>
      <c r="T186" s="466"/>
      <c r="U186" s="480" t="s">
        <v>24</v>
      </c>
      <c r="V186" s="413"/>
      <c r="W186" s="413"/>
      <c r="X186" s="414"/>
      <c r="Y186" s="480" t="s">
        <v>25</v>
      </c>
      <c r="Z186" s="482"/>
      <c r="AA186" s="482"/>
      <c r="AB186" s="483"/>
      <c r="AC186" s="487" t="s">
        <v>26</v>
      </c>
      <c r="AD186" s="488"/>
      <c r="AE186" s="488"/>
      <c r="AF186" s="489"/>
      <c r="AG186" s="447" t="s">
        <v>27</v>
      </c>
      <c r="AH186" s="448"/>
      <c r="AI186" s="448"/>
      <c r="AJ186" s="449"/>
      <c r="AK186" s="453" t="s">
        <v>64</v>
      </c>
      <c r="AL186" s="453"/>
      <c r="AM186" s="455" t="s">
        <v>29</v>
      </c>
      <c r="AN186" s="456"/>
      <c r="AO186" s="456"/>
      <c r="AP186" s="456"/>
      <c r="AQ186" s="457"/>
      <c r="AR186" s="458"/>
    </row>
    <row r="187" spans="1:44" ht="15" customHeight="1">
      <c r="A187" s="467"/>
      <c r="B187" s="468"/>
      <c r="C187" s="468"/>
      <c r="D187" s="468"/>
      <c r="E187" s="468"/>
      <c r="F187" s="468"/>
      <c r="G187" s="468"/>
      <c r="H187" s="469"/>
      <c r="I187" s="467"/>
      <c r="J187" s="468"/>
      <c r="K187" s="468"/>
      <c r="L187" s="468"/>
      <c r="M187" s="472"/>
      <c r="N187" s="475"/>
      <c r="O187" s="468"/>
      <c r="P187" s="468"/>
      <c r="Q187" s="468"/>
      <c r="R187" s="468"/>
      <c r="S187" s="468"/>
      <c r="T187" s="469"/>
      <c r="U187" s="481"/>
      <c r="V187" s="417"/>
      <c r="W187" s="417"/>
      <c r="X187" s="418"/>
      <c r="Y187" s="484"/>
      <c r="Z187" s="485"/>
      <c r="AA187" s="485"/>
      <c r="AB187" s="486"/>
      <c r="AC187" s="490"/>
      <c r="AD187" s="491"/>
      <c r="AE187" s="491"/>
      <c r="AF187" s="492"/>
      <c r="AG187" s="450"/>
      <c r="AH187" s="451"/>
      <c r="AI187" s="451"/>
      <c r="AJ187" s="452"/>
      <c r="AK187" s="454"/>
      <c r="AL187" s="454"/>
      <c r="AM187" s="459"/>
      <c r="AN187" s="459"/>
      <c r="AO187" s="459"/>
      <c r="AP187" s="459"/>
      <c r="AQ187" s="459"/>
      <c r="AR187" s="460"/>
    </row>
    <row r="188" spans="1:44" ht="20.25" customHeight="1">
      <c r="A188" s="425">
        <f>'【事業主控】     (このシートに入力してください)'!A188</f>
        <v>0</v>
      </c>
      <c r="B188" s="426"/>
      <c r="C188" s="426"/>
      <c r="D188" s="426"/>
      <c r="E188" s="426"/>
      <c r="F188" s="426"/>
      <c r="G188" s="426"/>
      <c r="H188" s="427"/>
      <c r="I188" s="425">
        <f>'【事業主控】     (このシートに入力してください)'!I188</f>
        <v>0</v>
      </c>
      <c r="J188" s="426"/>
      <c r="K188" s="426"/>
      <c r="L188" s="426"/>
      <c r="M188" s="431"/>
      <c r="N188" s="135">
        <f>'【事業主控】     (このシートに入力してください)'!N188</f>
        <v>0</v>
      </c>
      <c r="O188" s="109" t="s">
        <v>30</v>
      </c>
      <c r="P188" s="135">
        <f>'【事業主控】     (このシートに入力してください)'!P188</f>
        <v>0</v>
      </c>
      <c r="Q188" s="109" t="s">
        <v>31</v>
      </c>
      <c r="R188" s="135">
        <f>'【事業主控】     (このシートに入力してください)'!R188</f>
        <v>0</v>
      </c>
      <c r="S188" s="433" t="s">
        <v>65</v>
      </c>
      <c r="T188" s="434"/>
      <c r="U188" s="175"/>
      <c r="V188" s="176"/>
      <c r="W188" s="176"/>
      <c r="X188" s="137" t="s">
        <v>33</v>
      </c>
      <c r="Y188" s="138"/>
      <c r="Z188" s="139"/>
      <c r="AA188" s="139"/>
      <c r="AB188" s="137" t="s">
        <v>33</v>
      </c>
      <c r="AC188" s="138"/>
      <c r="AD188" s="139"/>
      <c r="AE188" s="139"/>
      <c r="AF188" s="140" t="s">
        <v>33</v>
      </c>
      <c r="AG188" s="444"/>
      <c r="AH188" s="445"/>
      <c r="AI188" s="445"/>
      <c r="AJ188" s="446"/>
      <c r="AK188" s="138"/>
      <c r="AL188" s="149"/>
      <c r="AM188" s="175"/>
      <c r="AN188" s="176"/>
      <c r="AO188" s="176"/>
      <c r="AP188" s="176"/>
      <c r="AQ188" s="176"/>
      <c r="AR188" s="141" t="s">
        <v>33</v>
      </c>
    </row>
    <row r="189" spans="1:44" ht="20.25" customHeight="1">
      <c r="A189" s="428"/>
      <c r="B189" s="429"/>
      <c r="C189" s="429"/>
      <c r="D189" s="429"/>
      <c r="E189" s="429"/>
      <c r="F189" s="429"/>
      <c r="G189" s="429"/>
      <c r="H189" s="430"/>
      <c r="I189" s="428"/>
      <c r="J189" s="429"/>
      <c r="K189" s="429"/>
      <c r="L189" s="429"/>
      <c r="M189" s="432"/>
      <c r="N189" s="142">
        <f>'【事業主控】     (このシートに入力してください)'!N189</f>
        <v>0</v>
      </c>
      <c r="O189" s="101" t="s">
        <v>30</v>
      </c>
      <c r="P189" s="144">
        <f>'【事業主控】     (このシートに入力してください)'!P189</f>
        <v>0</v>
      </c>
      <c r="Q189" s="101" t="s">
        <v>31</v>
      </c>
      <c r="R189" s="144">
        <f>'【事業主控】     (このシートに入力してください)'!R189</f>
        <v>0</v>
      </c>
      <c r="S189" s="455" t="s">
        <v>66</v>
      </c>
      <c r="T189" s="456"/>
      <c r="U189" s="421">
        <f>'【事業主控】     (このシートに入力してください)'!U189</f>
        <v>0</v>
      </c>
      <c r="V189" s="422"/>
      <c r="W189" s="422"/>
      <c r="X189" s="423"/>
      <c r="Y189" s="421">
        <f>'【事業主控】     (このシートに入力してください)'!Y189</f>
        <v>0</v>
      </c>
      <c r="Z189" s="422"/>
      <c r="AA189" s="422"/>
      <c r="AB189" s="423"/>
      <c r="AC189" s="421">
        <f>'【事業主控】     (このシートに入力してください)'!AC189</f>
        <v>0</v>
      </c>
      <c r="AD189" s="422"/>
      <c r="AE189" s="422"/>
      <c r="AF189" s="423"/>
      <c r="AG189" s="258">
        <f>'【事業主控】     (このシートに入力してください)'!AG189</f>
        <v>0</v>
      </c>
      <c r="AH189" s="259"/>
      <c r="AI189" s="259"/>
      <c r="AJ189" s="424"/>
      <c r="AK189" s="256" t="str">
        <f>'【事業主控】     (このシートに入力してください)'!AK189</f>
        <v/>
      </c>
      <c r="AL189" s="257"/>
      <c r="AM189" s="258" t="str">
        <f>'【事業主控】     (このシートに入力してください)'!AM189</f>
        <v/>
      </c>
      <c r="AN189" s="259"/>
      <c r="AO189" s="259"/>
      <c r="AP189" s="259"/>
      <c r="AQ189" s="259"/>
      <c r="AR189" s="120"/>
    </row>
    <row r="190" spans="1:44" ht="20.25" customHeight="1">
      <c r="A190" s="425">
        <f>'【事業主控】     (このシートに入力してください)'!A190</f>
        <v>0</v>
      </c>
      <c r="B190" s="426"/>
      <c r="C190" s="426"/>
      <c r="D190" s="426"/>
      <c r="E190" s="426"/>
      <c r="F190" s="426"/>
      <c r="G190" s="426"/>
      <c r="H190" s="427"/>
      <c r="I190" s="425">
        <f>'【事業主控】     (このシートに入力してください)'!I190</f>
        <v>0</v>
      </c>
      <c r="J190" s="426"/>
      <c r="K190" s="426"/>
      <c r="L190" s="426"/>
      <c r="M190" s="431"/>
      <c r="N190" s="145">
        <f>'【事業主控】     (このシートに入力してください)'!N190</f>
        <v>0</v>
      </c>
      <c r="O190" s="109" t="s">
        <v>30</v>
      </c>
      <c r="P190" s="135">
        <f>'【事業主控】     (このシートに入力してください)'!P190</f>
        <v>0</v>
      </c>
      <c r="Q190" s="109" t="s">
        <v>31</v>
      </c>
      <c r="R190" s="135">
        <f>'【事業主控】     (このシートに入力してください)'!R190</f>
        <v>0</v>
      </c>
      <c r="S190" s="433" t="s">
        <v>37</v>
      </c>
      <c r="T190" s="434"/>
      <c r="U190" s="269"/>
      <c r="V190" s="270"/>
      <c r="W190" s="270"/>
      <c r="X190" s="93"/>
      <c r="Y190" s="8"/>
      <c r="Z190" s="93"/>
      <c r="AA190" s="93"/>
      <c r="AB190" s="93"/>
      <c r="AC190" s="8"/>
      <c r="AD190" s="93"/>
      <c r="AE190" s="93"/>
      <c r="AF190" s="9"/>
      <c r="AG190" s="395"/>
      <c r="AH190" s="396"/>
      <c r="AI190" s="396"/>
      <c r="AJ190" s="397"/>
      <c r="AK190" s="138"/>
      <c r="AL190" s="149"/>
      <c r="AM190" s="269"/>
      <c r="AN190" s="270"/>
      <c r="AO190" s="270"/>
      <c r="AP190" s="270"/>
      <c r="AQ190" s="270"/>
      <c r="AR190" s="114"/>
    </row>
    <row r="191" spans="1:44" ht="20.25" customHeight="1">
      <c r="A191" s="428"/>
      <c r="B191" s="429"/>
      <c r="C191" s="429"/>
      <c r="D191" s="429"/>
      <c r="E191" s="429"/>
      <c r="F191" s="429"/>
      <c r="G191" s="429"/>
      <c r="H191" s="430"/>
      <c r="I191" s="428"/>
      <c r="J191" s="429"/>
      <c r="K191" s="429"/>
      <c r="L191" s="429"/>
      <c r="M191" s="432"/>
      <c r="N191" s="144">
        <f>'【事業主控】     (このシートに入力してください)'!N191</f>
        <v>0</v>
      </c>
      <c r="O191" s="101" t="s">
        <v>30</v>
      </c>
      <c r="P191" s="144">
        <f>'【事業主控】     (このシートに入力してください)'!P191</f>
        <v>0</v>
      </c>
      <c r="Q191" s="101" t="s">
        <v>31</v>
      </c>
      <c r="R191" s="144">
        <f>'【事業主控】     (このシートに入力してください)'!R191</f>
        <v>0</v>
      </c>
      <c r="S191" s="419" t="s">
        <v>38</v>
      </c>
      <c r="T191" s="420"/>
      <c r="U191" s="421">
        <f>'【事業主控】     (このシートに入力してください)'!U191</f>
        <v>0</v>
      </c>
      <c r="V191" s="422"/>
      <c r="W191" s="422"/>
      <c r="X191" s="423"/>
      <c r="Y191" s="421">
        <f>'【事業主控】     (このシートに入力してください)'!Y191</f>
        <v>0</v>
      </c>
      <c r="Z191" s="422"/>
      <c r="AA191" s="422"/>
      <c r="AB191" s="423"/>
      <c r="AC191" s="421">
        <f>'【事業主控】     (このシートに入力してください)'!AC191</f>
        <v>0</v>
      </c>
      <c r="AD191" s="422"/>
      <c r="AE191" s="422"/>
      <c r="AF191" s="423"/>
      <c r="AG191" s="258">
        <f>'【事業主控】     (このシートに入力してください)'!AG191</f>
        <v>0</v>
      </c>
      <c r="AH191" s="259"/>
      <c r="AI191" s="259"/>
      <c r="AJ191" s="424"/>
      <c r="AK191" s="256" t="str">
        <f>'【事業主控】     (このシートに入力してください)'!AK191</f>
        <v/>
      </c>
      <c r="AL191" s="257"/>
      <c r="AM191" s="258" t="str">
        <f>'【事業主控】     (このシートに入力してください)'!AM191</f>
        <v/>
      </c>
      <c r="AN191" s="259"/>
      <c r="AO191" s="259"/>
      <c r="AP191" s="259"/>
      <c r="AQ191" s="259"/>
      <c r="AR191" s="120"/>
    </row>
    <row r="192" spans="1:44" ht="20.25" customHeight="1">
      <c r="A192" s="425">
        <f>'【事業主控】     (このシートに入力してください)'!A192</f>
        <v>0</v>
      </c>
      <c r="B192" s="426"/>
      <c r="C192" s="426"/>
      <c r="D192" s="426"/>
      <c r="E192" s="426"/>
      <c r="F192" s="426"/>
      <c r="G192" s="426"/>
      <c r="H192" s="427"/>
      <c r="I192" s="425">
        <f>'【事業主控】     (このシートに入力してください)'!I192</f>
        <v>0</v>
      </c>
      <c r="J192" s="426"/>
      <c r="K192" s="426"/>
      <c r="L192" s="426"/>
      <c r="M192" s="431"/>
      <c r="N192" s="135">
        <f>'【事業主控】     (このシートに入力してください)'!N192</f>
        <v>0</v>
      </c>
      <c r="O192" s="109" t="s">
        <v>30</v>
      </c>
      <c r="P192" s="135">
        <f>'【事業主控】     (このシートに入力してください)'!P192</f>
        <v>0</v>
      </c>
      <c r="Q192" s="109" t="s">
        <v>31</v>
      </c>
      <c r="R192" s="135">
        <f>'【事業主控】     (このシートに入力してください)'!R192</f>
        <v>0</v>
      </c>
      <c r="S192" s="433" t="s">
        <v>37</v>
      </c>
      <c r="T192" s="434"/>
      <c r="U192" s="269"/>
      <c r="V192" s="270"/>
      <c r="W192" s="270"/>
      <c r="X192" s="93"/>
      <c r="Y192" s="8"/>
      <c r="Z192" s="93"/>
      <c r="AA192" s="93"/>
      <c r="AB192" s="93"/>
      <c r="AC192" s="8"/>
      <c r="AD192" s="93"/>
      <c r="AE192" s="93"/>
      <c r="AF192" s="9"/>
      <c r="AG192" s="395"/>
      <c r="AH192" s="396"/>
      <c r="AI192" s="396"/>
      <c r="AJ192" s="397"/>
      <c r="AK192" s="138"/>
      <c r="AL192" s="149"/>
      <c r="AM192" s="269"/>
      <c r="AN192" s="270"/>
      <c r="AO192" s="270"/>
      <c r="AP192" s="270"/>
      <c r="AQ192" s="270"/>
      <c r="AR192" s="114"/>
    </row>
    <row r="193" spans="1:44" ht="20.25" customHeight="1">
      <c r="A193" s="428"/>
      <c r="B193" s="429"/>
      <c r="C193" s="429"/>
      <c r="D193" s="429"/>
      <c r="E193" s="429"/>
      <c r="F193" s="429"/>
      <c r="G193" s="429"/>
      <c r="H193" s="430"/>
      <c r="I193" s="428"/>
      <c r="J193" s="429"/>
      <c r="K193" s="429"/>
      <c r="L193" s="429"/>
      <c r="M193" s="432"/>
      <c r="N193" s="142">
        <f>'【事業主控】     (このシートに入力してください)'!N193</f>
        <v>0</v>
      </c>
      <c r="O193" s="101" t="s">
        <v>30</v>
      </c>
      <c r="P193" s="144">
        <f>'【事業主控】     (このシートに入力してください)'!P193</f>
        <v>0</v>
      </c>
      <c r="Q193" s="101" t="s">
        <v>31</v>
      </c>
      <c r="R193" s="144">
        <f>'【事業主控】     (このシートに入力してください)'!R193</f>
        <v>0</v>
      </c>
      <c r="S193" s="419" t="s">
        <v>38</v>
      </c>
      <c r="T193" s="420"/>
      <c r="U193" s="421">
        <f>'【事業主控】     (このシートに入力してください)'!U193</f>
        <v>0</v>
      </c>
      <c r="V193" s="422"/>
      <c r="W193" s="422"/>
      <c r="X193" s="423"/>
      <c r="Y193" s="421">
        <f>'【事業主控】     (このシートに入力してください)'!Y193</f>
        <v>0</v>
      </c>
      <c r="Z193" s="422"/>
      <c r="AA193" s="422"/>
      <c r="AB193" s="423"/>
      <c r="AC193" s="421">
        <f>'【事業主控】     (このシートに入力してください)'!AC193</f>
        <v>0</v>
      </c>
      <c r="AD193" s="422"/>
      <c r="AE193" s="422"/>
      <c r="AF193" s="423"/>
      <c r="AG193" s="258">
        <f>'【事業主控】     (このシートに入力してください)'!AG193</f>
        <v>0</v>
      </c>
      <c r="AH193" s="259"/>
      <c r="AI193" s="259"/>
      <c r="AJ193" s="424"/>
      <c r="AK193" s="256" t="str">
        <f>'【事業主控】     (このシートに入力してください)'!AK193</f>
        <v/>
      </c>
      <c r="AL193" s="257"/>
      <c r="AM193" s="258" t="str">
        <f>'【事業主控】     (このシートに入力してください)'!AM193</f>
        <v/>
      </c>
      <c r="AN193" s="259"/>
      <c r="AO193" s="259"/>
      <c r="AP193" s="259"/>
      <c r="AQ193" s="259"/>
      <c r="AR193" s="120"/>
    </row>
    <row r="194" spans="1:44" ht="20.25" customHeight="1">
      <c r="A194" s="425">
        <f>'【事業主控】     (このシートに入力してください)'!A194</f>
        <v>0</v>
      </c>
      <c r="B194" s="426"/>
      <c r="C194" s="426"/>
      <c r="D194" s="426"/>
      <c r="E194" s="426"/>
      <c r="F194" s="426"/>
      <c r="G194" s="426"/>
      <c r="H194" s="427"/>
      <c r="I194" s="425">
        <f>'【事業主控】     (このシートに入力してください)'!I194</f>
        <v>0</v>
      </c>
      <c r="J194" s="426"/>
      <c r="K194" s="426"/>
      <c r="L194" s="426"/>
      <c r="M194" s="431"/>
      <c r="N194" s="145">
        <f>'【事業主控】     (このシートに入力してください)'!N194</f>
        <v>0</v>
      </c>
      <c r="O194" s="109" t="s">
        <v>30</v>
      </c>
      <c r="P194" s="135">
        <f>'【事業主控】     (このシートに入力してください)'!P194</f>
        <v>0</v>
      </c>
      <c r="Q194" s="109" t="s">
        <v>31</v>
      </c>
      <c r="R194" s="135">
        <f>'【事業主控】     (このシートに入力してください)'!R194</f>
        <v>0</v>
      </c>
      <c r="S194" s="433" t="s">
        <v>37</v>
      </c>
      <c r="T194" s="434"/>
      <c r="U194" s="292"/>
      <c r="V194" s="293"/>
      <c r="W194" s="293"/>
      <c r="X194" s="118"/>
      <c r="Y194" s="123"/>
      <c r="Z194" s="118"/>
      <c r="AA194" s="118"/>
      <c r="AB194" s="118"/>
      <c r="AC194" s="123"/>
      <c r="AD194" s="118"/>
      <c r="AE194" s="118"/>
      <c r="AF194" s="119"/>
      <c r="AG194" s="395"/>
      <c r="AH194" s="396"/>
      <c r="AI194" s="396"/>
      <c r="AJ194" s="397"/>
      <c r="AK194" s="138"/>
      <c r="AL194" s="149"/>
      <c r="AM194" s="269"/>
      <c r="AN194" s="270"/>
      <c r="AO194" s="270"/>
      <c r="AP194" s="270"/>
      <c r="AQ194" s="270"/>
      <c r="AR194" s="114"/>
    </row>
    <row r="195" spans="1:44" ht="20.25" customHeight="1">
      <c r="A195" s="428"/>
      <c r="B195" s="429"/>
      <c r="C195" s="429"/>
      <c r="D195" s="429"/>
      <c r="E195" s="429"/>
      <c r="F195" s="429"/>
      <c r="G195" s="429"/>
      <c r="H195" s="430"/>
      <c r="I195" s="428"/>
      <c r="J195" s="429"/>
      <c r="K195" s="429"/>
      <c r="L195" s="429"/>
      <c r="M195" s="432"/>
      <c r="N195" s="144">
        <f>'【事業主控】     (このシートに入力してください)'!N195</f>
        <v>0</v>
      </c>
      <c r="O195" s="101" t="s">
        <v>30</v>
      </c>
      <c r="P195" s="144">
        <f>'【事業主控】     (このシートに入力してください)'!P195</f>
        <v>0</v>
      </c>
      <c r="Q195" s="101" t="s">
        <v>31</v>
      </c>
      <c r="R195" s="144">
        <f>'【事業主控】     (このシートに入力してください)'!R195</f>
        <v>0</v>
      </c>
      <c r="S195" s="419" t="s">
        <v>38</v>
      </c>
      <c r="T195" s="420"/>
      <c r="U195" s="421">
        <f>'【事業主控】     (このシートに入力してください)'!U195</f>
        <v>0</v>
      </c>
      <c r="V195" s="422"/>
      <c r="W195" s="422"/>
      <c r="X195" s="423"/>
      <c r="Y195" s="421">
        <f>'【事業主控】     (このシートに入力してください)'!Y195</f>
        <v>0</v>
      </c>
      <c r="Z195" s="422"/>
      <c r="AA195" s="422"/>
      <c r="AB195" s="423"/>
      <c r="AC195" s="421">
        <f>'【事業主控】     (このシートに入力してください)'!AC195</f>
        <v>0</v>
      </c>
      <c r="AD195" s="422"/>
      <c r="AE195" s="422"/>
      <c r="AF195" s="423"/>
      <c r="AG195" s="258">
        <f>'【事業主控】     (このシートに入力してください)'!AG195</f>
        <v>0</v>
      </c>
      <c r="AH195" s="259"/>
      <c r="AI195" s="259"/>
      <c r="AJ195" s="424"/>
      <c r="AK195" s="256" t="str">
        <f>'【事業主控】     (このシートに入力してください)'!AK195</f>
        <v/>
      </c>
      <c r="AL195" s="257"/>
      <c r="AM195" s="258" t="str">
        <f>'【事業主控】     (このシートに入力してください)'!AM195</f>
        <v/>
      </c>
      <c r="AN195" s="259"/>
      <c r="AO195" s="259"/>
      <c r="AP195" s="259"/>
      <c r="AQ195" s="259"/>
      <c r="AR195" s="120"/>
    </row>
    <row r="196" spans="1:44" ht="20.25" customHeight="1">
      <c r="A196" s="425">
        <f>'【事業主控】     (このシートに入力してください)'!A196</f>
        <v>0</v>
      </c>
      <c r="B196" s="426"/>
      <c r="C196" s="426"/>
      <c r="D196" s="426"/>
      <c r="E196" s="426"/>
      <c r="F196" s="426"/>
      <c r="G196" s="426"/>
      <c r="H196" s="427"/>
      <c r="I196" s="425">
        <f>'【事業主控】     (このシートに入力してください)'!I196</f>
        <v>0</v>
      </c>
      <c r="J196" s="426"/>
      <c r="K196" s="426"/>
      <c r="L196" s="426"/>
      <c r="M196" s="431"/>
      <c r="N196" s="135">
        <f>'【事業主控】     (このシートに入力してください)'!N196</f>
        <v>0</v>
      </c>
      <c r="O196" s="109" t="s">
        <v>30</v>
      </c>
      <c r="P196" s="135">
        <f>'【事業主控】     (このシートに入力してください)'!P196</f>
        <v>0</v>
      </c>
      <c r="Q196" s="109" t="s">
        <v>31</v>
      </c>
      <c r="R196" s="135">
        <f>'【事業主控】     (このシートに入力してください)'!R196</f>
        <v>0</v>
      </c>
      <c r="S196" s="433" t="s">
        <v>37</v>
      </c>
      <c r="T196" s="434"/>
      <c r="U196" s="269"/>
      <c r="V196" s="270"/>
      <c r="W196" s="270"/>
      <c r="X196" s="93"/>
      <c r="Y196" s="8"/>
      <c r="Z196" s="93"/>
      <c r="AA196" s="93"/>
      <c r="AB196" s="93"/>
      <c r="AC196" s="8"/>
      <c r="AD196" s="93"/>
      <c r="AE196" s="93"/>
      <c r="AF196" s="9"/>
      <c r="AG196" s="395"/>
      <c r="AH196" s="396"/>
      <c r="AI196" s="396"/>
      <c r="AJ196" s="397"/>
      <c r="AK196" s="138"/>
      <c r="AL196" s="149"/>
      <c r="AM196" s="269"/>
      <c r="AN196" s="270"/>
      <c r="AO196" s="270"/>
      <c r="AP196" s="270"/>
      <c r="AQ196" s="270"/>
      <c r="AR196" s="114"/>
    </row>
    <row r="197" spans="1:44" ht="20.25" customHeight="1">
      <c r="A197" s="428"/>
      <c r="B197" s="429"/>
      <c r="C197" s="429"/>
      <c r="D197" s="429"/>
      <c r="E197" s="429"/>
      <c r="F197" s="429"/>
      <c r="G197" s="429"/>
      <c r="H197" s="430"/>
      <c r="I197" s="428"/>
      <c r="J197" s="429"/>
      <c r="K197" s="429"/>
      <c r="L197" s="429"/>
      <c r="M197" s="432"/>
      <c r="N197" s="142">
        <f>'【事業主控】     (このシートに入力してください)'!N197</f>
        <v>0</v>
      </c>
      <c r="O197" s="101" t="s">
        <v>30</v>
      </c>
      <c r="P197" s="144">
        <f>'【事業主控】     (このシートに入力してください)'!P197</f>
        <v>0</v>
      </c>
      <c r="Q197" s="101" t="s">
        <v>31</v>
      </c>
      <c r="R197" s="144">
        <f>'【事業主控】     (このシートに入力してください)'!R197</f>
        <v>0</v>
      </c>
      <c r="S197" s="419" t="s">
        <v>38</v>
      </c>
      <c r="T197" s="420"/>
      <c r="U197" s="421">
        <f>'【事業主控】     (このシートに入力してください)'!U197</f>
        <v>0</v>
      </c>
      <c r="V197" s="422"/>
      <c r="W197" s="422"/>
      <c r="X197" s="423"/>
      <c r="Y197" s="421">
        <f>'【事業主控】     (このシートに入力してください)'!Y197</f>
        <v>0</v>
      </c>
      <c r="Z197" s="422"/>
      <c r="AA197" s="422"/>
      <c r="AB197" s="423"/>
      <c r="AC197" s="421">
        <f>'【事業主控】     (このシートに入力してください)'!AC197</f>
        <v>0</v>
      </c>
      <c r="AD197" s="422"/>
      <c r="AE197" s="422"/>
      <c r="AF197" s="423"/>
      <c r="AG197" s="258">
        <f>'【事業主控】     (このシートに入力してください)'!AG197</f>
        <v>0</v>
      </c>
      <c r="AH197" s="259"/>
      <c r="AI197" s="259"/>
      <c r="AJ197" s="424"/>
      <c r="AK197" s="256" t="str">
        <f>'【事業主控】     (このシートに入力してください)'!AK197</f>
        <v/>
      </c>
      <c r="AL197" s="257"/>
      <c r="AM197" s="258" t="str">
        <f>'【事業主控】     (このシートに入力してください)'!AM197</f>
        <v/>
      </c>
      <c r="AN197" s="259"/>
      <c r="AO197" s="259"/>
      <c r="AP197" s="259"/>
      <c r="AQ197" s="259"/>
      <c r="AR197" s="120"/>
    </row>
    <row r="198" spans="1:44" ht="20.25" customHeight="1">
      <c r="A198" s="425">
        <f>'【事業主控】     (このシートに入力してください)'!A198</f>
        <v>0</v>
      </c>
      <c r="B198" s="426"/>
      <c r="C198" s="426"/>
      <c r="D198" s="426"/>
      <c r="E198" s="426"/>
      <c r="F198" s="426"/>
      <c r="G198" s="426"/>
      <c r="H198" s="427"/>
      <c r="I198" s="425">
        <f>'【事業主控】     (このシートに入力してください)'!I198</f>
        <v>0</v>
      </c>
      <c r="J198" s="426"/>
      <c r="K198" s="426"/>
      <c r="L198" s="426"/>
      <c r="M198" s="431"/>
      <c r="N198" s="145">
        <f>'【事業主控】     (このシートに入力してください)'!N198</f>
        <v>0</v>
      </c>
      <c r="O198" s="109" t="s">
        <v>30</v>
      </c>
      <c r="P198" s="135">
        <f>'【事業主控】     (このシートに入力してください)'!P198</f>
        <v>0</v>
      </c>
      <c r="Q198" s="109" t="s">
        <v>31</v>
      </c>
      <c r="R198" s="135">
        <f>'【事業主控】     (このシートに入力してください)'!R198</f>
        <v>0</v>
      </c>
      <c r="S198" s="433" t="s">
        <v>37</v>
      </c>
      <c r="T198" s="434"/>
      <c r="U198" s="269"/>
      <c r="V198" s="270"/>
      <c r="W198" s="270"/>
      <c r="X198" s="93"/>
      <c r="Y198" s="8"/>
      <c r="Z198" s="93"/>
      <c r="AA198" s="93"/>
      <c r="AB198" s="93"/>
      <c r="AC198" s="8"/>
      <c r="AD198" s="93"/>
      <c r="AE198" s="93"/>
      <c r="AF198" s="9"/>
      <c r="AG198" s="395"/>
      <c r="AH198" s="396"/>
      <c r="AI198" s="396"/>
      <c r="AJ198" s="397"/>
      <c r="AK198" s="138"/>
      <c r="AL198" s="149"/>
      <c r="AM198" s="269"/>
      <c r="AN198" s="270"/>
      <c r="AO198" s="270"/>
      <c r="AP198" s="270"/>
      <c r="AQ198" s="270"/>
      <c r="AR198" s="114"/>
    </row>
    <row r="199" spans="1:44" ht="20.25" customHeight="1">
      <c r="A199" s="428"/>
      <c r="B199" s="429"/>
      <c r="C199" s="429"/>
      <c r="D199" s="429"/>
      <c r="E199" s="429"/>
      <c r="F199" s="429"/>
      <c r="G199" s="429"/>
      <c r="H199" s="430"/>
      <c r="I199" s="428"/>
      <c r="J199" s="429"/>
      <c r="K199" s="429"/>
      <c r="L199" s="429"/>
      <c r="M199" s="432"/>
      <c r="N199" s="144">
        <f>'【事業主控】     (このシートに入力してください)'!N199</f>
        <v>0</v>
      </c>
      <c r="O199" s="101" t="s">
        <v>30</v>
      </c>
      <c r="P199" s="144">
        <f>'【事業主控】     (このシートに入力してください)'!P199</f>
        <v>0</v>
      </c>
      <c r="Q199" s="101" t="s">
        <v>31</v>
      </c>
      <c r="R199" s="144">
        <f>'【事業主控】     (このシートに入力してください)'!R199</f>
        <v>0</v>
      </c>
      <c r="S199" s="419" t="s">
        <v>38</v>
      </c>
      <c r="T199" s="420"/>
      <c r="U199" s="421">
        <f>'【事業主控】     (このシートに入力してください)'!U199</f>
        <v>0</v>
      </c>
      <c r="V199" s="422"/>
      <c r="W199" s="422"/>
      <c r="X199" s="423"/>
      <c r="Y199" s="421">
        <f>'【事業主控】     (このシートに入力してください)'!Y199</f>
        <v>0</v>
      </c>
      <c r="Z199" s="422"/>
      <c r="AA199" s="422"/>
      <c r="AB199" s="423"/>
      <c r="AC199" s="421">
        <f>'【事業主控】     (このシートに入力してください)'!AC199</f>
        <v>0</v>
      </c>
      <c r="AD199" s="422"/>
      <c r="AE199" s="422"/>
      <c r="AF199" s="423"/>
      <c r="AG199" s="258">
        <f>'【事業主控】     (このシートに入力してください)'!AG199</f>
        <v>0</v>
      </c>
      <c r="AH199" s="259"/>
      <c r="AI199" s="259"/>
      <c r="AJ199" s="424"/>
      <c r="AK199" s="256" t="str">
        <f>'【事業主控】     (このシートに入力してください)'!AK199</f>
        <v/>
      </c>
      <c r="AL199" s="257"/>
      <c r="AM199" s="258" t="str">
        <f>'【事業主控】     (このシートに入力してください)'!AM199</f>
        <v/>
      </c>
      <c r="AN199" s="259"/>
      <c r="AO199" s="259"/>
      <c r="AP199" s="259"/>
      <c r="AQ199" s="259"/>
      <c r="AR199" s="120"/>
    </row>
    <row r="200" spans="1:44" ht="20.25" customHeight="1">
      <c r="A200" s="425">
        <f>'【事業主控】     (このシートに入力してください)'!A200</f>
        <v>0</v>
      </c>
      <c r="B200" s="426"/>
      <c r="C200" s="426"/>
      <c r="D200" s="426"/>
      <c r="E200" s="426"/>
      <c r="F200" s="426"/>
      <c r="G200" s="426"/>
      <c r="H200" s="427"/>
      <c r="I200" s="425">
        <f>'【事業主控】     (このシートに入力してください)'!I200</f>
        <v>0</v>
      </c>
      <c r="J200" s="426"/>
      <c r="K200" s="426"/>
      <c r="L200" s="426"/>
      <c r="M200" s="431"/>
      <c r="N200" s="135">
        <f>'【事業主控】     (このシートに入力してください)'!N200</f>
        <v>0</v>
      </c>
      <c r="O200" s="109" t="s">
        <v>30</v>
      </c>
      <c r="P200" s="135">
        <f>'【事業主控】     (このシートに入力してください)'!P200</f>
        <v>0</v>
      </c>
      <c r="Q200" s="109" t="s">
        <v>31</v>
      </c>
      <c r="R200" s="135">
        <f>'【事業主控】     (このシートに入力してください)'!R200</f>
        <v>0</v>
      </c>
      <c r="S200" s="433" t="s">
        <v>37</v>
      </c>
      <c r="T200" s="434"/>
      <c r="U200" s="269"/>
      <c r="V200" s="270"/>
      <c r="W200" s="270"/>
      <c r="X200" s="93"/>
      <c r="Y200" s="8"/>
      <c r="Z200" s="93"/>
      <c r="AA200" s="93"/>
      <c r="AB200" s="93"/>
      <c r="AC200" s="8"/>
      <c r="AD200" s="93"/>
      <c r="AE200" s="93"/>
      <c r="AF200" s="9"/>
      <c r="AG200" s="395"/>
      <c r="AH200" s="396"/>
      <c r="AI200" s="396"/>
      <c r="AJ200" s="397"/>
      <c r="AK200" s="138"/>
      <c r="AL200" s="149"/>
      <c r="AM200" s="269"/>
      <c r="AN200" s="270"/>
      <c r="AO200" s="270"/>
      <c r="AP200" s="270"/>
      <c r="AQ200" s="270"/>
      <c r="AR200" s="114"/>
    </row>
    <row r="201" spans="1:44" ht="20.25" customHeight="1">
      <c r="A201" s="428"/>
      <c r="B201" s="429"/>
      <c r="C201" s="429"/>
      <c r="D201" s="429"/>
      <c r="E201" s="429"/>
      <c r="F201" s="429"/>
      <c r="G201" s="429"/>
      <c r="H201" s="430"/>
      <c r="I201" s="428"/>
      <c r="J201" s="429"/>
      <c r="K201" s="429"/>
      <c r="L201" s="429"/>
      <c r="M201" s="432"/>
      <c r="N201" s="142">
        <f>'【事業主控】     (このシートに入力してください)'!N201</f>
        <v>0</v>
      </c>
      <c r="O201" s="101" t="s">
        <v>30</v>
      </c>
      <c r="P201" s="144">
        <f>'【事業主控】     (このシートに入力してください)'!P201</f>
        <v>0</v>
      </c>
      <c r="Q201" s="101" t="s">
        <v>31</v>
      </c>
      <c r="R201" s="144">
        <f>'【事業主控】     (このシートに入力してください)'!R201</f>
        <v>0</v>
      </c>
      <c r="S201" s="419" t="s">
        <v>38</v>
      </c>
      <c r="T201" s="420"/>
      <c r="U201" s="421">
        <f>'【事業主控】     (このシートに入力してください)'!U201</f>
        <v>0</v>
      </c>
      <c r="V201" s="422"/>
      <c r="W201" s="422"/>
      <c r="X201" s="423"/>
      <c r="Y201" s="421">
        <f>'【事業主控】     (このシートに入力してください)'!Y201</f>
        <v>0</v>
      </c>
      <c r="Z201" s="422"/>
      <c r="AA201" s="422"/>
      <c r="AB201" s="423"/>
      <c r="AC201" s="421">
        <f>'【事業主控】     (このシートに入力してください)'!AC201</f>
        <v>0</v>
      </c>
      <c r="AD201" s="422"/>
      <c r="AE201" s="422"/>
      <c r="AF201" s="423"/>
      <c r="AG201" s="258">
        <f>'【事業主控】     (このシートに入力してください)'!AG201</f>
        <v>0</v>
      </c>
      <c r="AH201" s="259"/>
      <c r="AI201" s="259"/>
      <c r="AJ201" s="424"/>
      <c r="AK201" s="256" t="str">
        <f>'【事業主控】     (このシートに入力してください)'!AK201</f>
        <v/>
      </c>
      <c r="AL201" s="257"/>
      <c r="AM201" s="258" t="str">
        <f>'【事業主控】     (このシートに入力してください)'!AM201</f>
        <v/>
      </c>
      <c r="AN201" s="259"/>
      <c r="AO201" s="259"/>
      <c r="AP201" s="259"/>
      <c r="AQ201" s="259"/>
      <c r="AR201" s="120"/>
    </row>
    <row r="202" spans="1:44" ht="20.25" customHeight="1">
      <c r="A202" s="425">
        <f>'【事業主控】     (このシートに入力してください)'!A202</f>
        <v>0</v>
      </c>
      <c r="B202" s="426"/>
      <c r="C202" s="426"/>
      <c r="D202" s="426"/>
      <c r="E202" s="426"/>
      <c r="F202" s="426"/>
      <c r="G202" s="426"/>
      <c r="H202" s="427"/>
      <c r="I202" s="425">
        <f>'【事業主控】     (このシートに入力してください)'!I202</f>
        <v>0</v>
      </c>
      <c r="J202" s="426"/>
      <c r="K202" s="426"/>
      <c r="L202" s="426"/>
      <c r="M202" s="431"/>
      <c r="N202" s="145">
        <f>'【事業主控】     (このシートに入力してください)'!N202</f>
        <v>0</v>
      </c>
      <c r="O202" s="109" t="s">
        <v>30</v>
      </c>
      <c r="P202" s="135">
        <f>'【事業主控】     (このシートに入力してください)'!P202</f>
        <v>0</v>
      </c>
      <c r="Q202" s="109" t="s">
        <v>31</v>
      </c>
      <c r="R202" s="135">
        <f>'【事業主控】     (このシートに入力してください)'!R202</f>
        <v>0</v>
      </c>
      <c r="S202" s="433" t="s">
        <v>37</v>
      </c>
      <c r="T202" s="434"/>
      <c r="U202" s="269"/>
      <c r="V202" s="270"/>
      <c r="W202" s="270"/>
      <c r="X202" s="93"/>
      <c r="Y202" s="8"/>
      <c r="Z202" s="93"/>
      <c r="AA202" s="93"/>
      <c r="AB202" s="93"/>
      <c r="AC202" s="8"/>
      <c r="AD202" s="93"/>
      <c r="AE202" s="93"/>
      <c r="AF202" s="9"/>
      <c r="AG202" s="395"/>
      <c r="AH202" s="396"/>
      <c r="AI202" s="396"/>
      <c r="AJ202" s="397"/>
      <c r="AK202" s="138"/>
      <c r="AL202" s="149"/>
      <c r="AM202" s="269"/>
      <c r="AN202" s="270"/>
      <c r="AO202" s="270"/>
      <c r="AP202" s="270"/>
      <c r="AQ202" s="270"/>
      <c r="AR202" s="114"/>
    </row>
    <row r="203" spans="1:44" ht="20.25" customHeight="1">
      <c r="A203" s="428"/>
      <c r="B203" s="429"/>
      <c r="C203" s="429"/>
      <c r="D203" s="429"/>
      <c r="E203" s="429"/>
      <c r="F203" s="429"/>
      <c r="G203" s="429"/>
      <c r="H203" s="430"/>
      <c r="I203" s="428"/>
      <c r="J203" s="429"/>
      <c r="K203" s="429"/>
      <c r="L203" s="429"/>
      <c r="M203" s="432"/>
      <c r="N203" s="144">
        <f>'【事業主控】     (このシートに入力してください)'!N203</f>
        <v>0</v>
      </c>
      <c r="O203" s="101" t="s">
        <v>30</v>
      </c>
      <c r="P203" s="144">
        <f>'【事業主控】     (このシートに入力してください)'!P203</f>
        <v>0</v>
      </c>
      <c r="Q203" s="101" t="s">
        <v>31</v>
      </c>
      <c r="R203" s="144">
        <f>'【事業主控】     (このシートに入力してください)'!R203</f>
        <v>0</v>
      </c>
      <c r="S203" s="419" t="s">
        <v>38</v>
      </c>
      <c r="T203" s="420"/>
      <c r="U203" s="421">
        <f>'【事業主控】     (このシートに入力してください)'!U203</f>
        <v>0</v>
      </c>
      <c r="V203" s="422"/>
      <c r="W203" s="422"/>
      <c r="X203" s="423"/>
      <c r="Y203" s="421">
        <f>'【事業主控】     (このシートに入力してください)'!Y203</f>
        <v>0</v>
      </c>
      <c r="Z203" s="422"/>
      <c r="AA203" s="422"/>
      <c r="AB203" s="423"/>
      <c r="AC203" s="421">
        <f>'【事業主控】     (このシートに入力してください)'!AC203</f>
        <v>0</v>
      </c>
      <c r="AD203" s="422"/>
      <c r="AE203" s="422"/>
      <c r="AF203" s="423"/>
      <c r="AG203" s="258">
        <f>'【事業主控】     (このシートに入力してください)'!AG203</f>
        <v>0</v>
      </c>
      <c r="AH203" s="259"/>
      <c r="AI203" s="259"/>
      <c r="AJ203" s="424"/>
      <c r="AK203" s="256" t="str">
        <f>'【事業主控】     (このシートに入力してください)'!AK203</f>
        <v/>
      </c>
      <c r="AL203" s="257"/>
      <c r="AM203" s="258" t="str">
        <f>'【事業主控】     (このシートに入力してください)'!AM203</f>
        <v/>
      </c>
      <c r="AN203" s="259"/>
      <c r="AO203" s="259"/>
      <c r="AP203" s="259"/>
      <c r="AQ203" s="259"/>
      <c r="AR203" s="120"/>
    </row>
    <row r="204" spans="1:44" ht="20.25" customHeight="1">
      <c r="A204" s="425">
        <f>'【事業主控】     (このシートに入力してください)'!A204</f>
        <v>0</v>
      </c>
      <c r="B204" s="426"/>
      <c r="C204" s="426"/>
      <c r="D204" s="426"/>
      <c r="E204" s="426"/>
      <c r="F204" s="426"/>
      <c r="G204" s="426"/>
      <c r="H204" s="427"/>
      <c r="I204" s="425">
        <f>'【事業主控】     (このシートに入力してください)'!I204</f>
        <v>0</v>
      </c>
      <c r="J204" s="426"/>
      <c r="K204" s="426"/>
      <c r="L204" s="426"/>
      <c r="M204" s="431"/>
      <c r="N204" s="145">
        <f>'【事業主控】     (このシートに入力してください)'!N204</f>
        <v>0</v>
      </c>
      <c r="O204" s="109" t="s">
        <v>30</v>
      </c>
      <c r="P204" s="135">
        <f>'【事業主控】     (このシートに入力してください)'!P204</f>
        <v>0</v>
      </c>
      <c r="Q204" s="109" t="s">
        <v>31</v>
      </c>
      <c r="R204" s="135">
        <f>'【事業主控】     (このシートに入力してください)'!R204</f>
        <v>0</v>
      </c>
      <c r="S204" s="433" t="s">
        <v>37</v>
      </c>
      <c r="T204" s="434"/>
      <c r="U204" s="269"/>
      <c r="V204" s="270"/>
      <c r="W204" s="270"/>
      <c r="X204" s="93"/>
      <c r="Y204" s="8"/>
      <c r="Z204" s="93"/>
      <c r="AA204" s="93"/>
      <c r="AB204" s="93"/>
      <c r="AC204" s="8"/>
      <c r="AD204" s="93"/>
      <c r="AE204" s="93"/>
      <c r="AF204" s="9"/>
      <c r="AG204" s="395"/>
      <c r="AH204" s="396"/>
      <c r="AI204" s="396"/>
      <c r="AJ204" s="397"/>
      <c r="AK204" s="138"/>
      <c r="AL204" s="149"/>
      <c r="AM204" s="269"/>
      <c r="AN204" s="270"/>
      <c r="AO204" s="270"/>
      <c r="AP204" s="270"/>
      <c r="AQ204" s="270"/>
      <c r="AR204" s="114"/>
    </row>
    <row r="205" spans="1:44" ht="20.25" customHeight="1">
      <c r="A205" s="428"/>
      <c r="B205" s="429"/>
      <c r="C205" s="429"/>
      <c r="D205" s="429"/>
      <c r="E205" s="429"/>
      <c r="F205" s="429"/>
      <c r="G205" s="429"/>
      <c r="H205" s="430"/>
      <c r="I205" s="428"/>
      <c r="J205" s="429"/>
      <c r="K205" s="429"/>
      <c r="L205" s="429"/>
      <c r="M205" s="432"/>
      <c r="N205" s="144">
        <f>'【事業主控】     (このシートに入力してください)'!N205</f>
        <v>0</v>
      </c>
      <c r="O205" s="101" t="s">
        <v>30</v>
      </c>
      <c r="P205" s="144">
        <f>'【事業主控】     (このシートに入力してください)'!P205</f>
        <v>0</v>
      </c>
      <c r="Q205" s="101" t="s">
        <v>31</v>
      </c>
      <c r="R205" s="144">
        <f>'【事業主控】     (このシートに入力してください)'!R205</f>
        <v>0</v>
      </c>
      <c r="S205" s="419" t="s">
        <v>38</v>
      </c>
      <c r="T205" s="420"/>
      <c r="U205" s="421">
        <f>'【事業主控】     (このシートに入力してください)'!U205</f>
        <v>0</v>
      </c>
      <c r="V205" s="422"/>
      <c r="W205" s="422"/>
      <c r="X205" s="423"/>
      <c r="Y205" s="421">
        <f>'【事業主控】     (このシートに入力してください)'!Y205</f>
        <v>0</v>
      </c>
      <c r="Z205" s="422"/>
      <c r="AA205" s="422"/>
      <c r="AB205" s="423"/>
      <c r="AC205" s="421">
        <f>'【事業主控】     (このシートに入力してください)'!AC205</f>
        <v>0</v>
      </c>
      <c r="AD205" s="422"/>
      <c r="AE205" s="422"/>
      <c r="AF205" s="423"/>
      <c r="AG205" s="258">
        <f>'【事業主控】     (このシートに入力してください)'!AG205</f>
        <v>0</v>
      </c>
      <c r="AH205" s="259"/>
      <c r="AI205" s="259"/>
      <c r="AJ205" s="424"/>
      <c r="AK205" s="256" t="str">
        <f>'【事業主控】     (このシートに入力してください)'!AK205</f>
        <v/>
      </c>
      <c r="AL205" s="257"/>
      <c r="AM205" s="258" t="str">
        <f>'【事業主控】     (このシートに入力してください)'!AM205</f>
        <v/>
      </c>
      <c r="AN205" s="259"/>
      <c r="AO205" s="259"/>
      <c r="AP205" s="259"/>
      <c r="AQ205" s="259"/>
      <c r="AR205" s="120"/>
    </row>
    <row r="206" spans="1:44" ht="20.25" customHeight="1">
      <c r="A206" s="239" t="s">
        <v>39</v>
      </c>
      <c r="B206" s="170"/>
      <c r="C206" s="170"/>
      <c r="D206" s="435"/>
      <c r="E206" s="437" t="str">
        <f>E26</f>
        <v>37 その他の建設事業</v>
      </c>
      <c r="F206" s="438"/>
      <c r="G206" s="439"/>
      <c r="H206" s="439"/>
      <c r="I206" s="439"/>
      <c r="J206" s="439"/>
      <c r="K206" s="439"/>
      <c r="L206" s="439"/>
      <c r="M206" s="440"/>
      <c r="N206" s="239" t="s">
        <v>40</v>
      </c>
      <c r="O206" s="170"/>
      <c r="P206" s="170"/>
      <c r="Q206" s="170"/>
      <c r="R206" s="170"/>
      <c r="S206" s="170"/>
      <c r="T206" s="435"/>
      <c r="U206" s="395"/>
      <c r="V206" s="396"/>
      <c r="W206" s="396"/>
      <c r="X206" s="397"/>
      <c r="Y206" s="8"/>
      <c r="Z206" s="93"/>
      <c r="AA206" s="93"/>
      <c r="AB206" s="93"/>
      <c r="AC206" s="8"/>
      <c r="AD206" s="93"/>
      <c r="AE206" s="93"/>
      <c r="AF206" s="93"/>
      <c r="AG206" s="395"/>
      <c r="AH206" s="396"/>
      <c r="AI206" s="396"/>
      <c r="AJ206" s="397"/>
      <c r="AK206" s="12"/>
      <c r="AL206" s="13"/>
      <c r="AM206" s="395"/>
      <c r="AN206" s="396"/>
      <c r="AO206" s="396"/>
      <c r="AP206" s="396"/>
      <c r="AQ206" s="396"/>
      <c r="AR206" s="114"/>
    </row>
    <row r="207" spans="1:44" ht="20.25" customHeight="1">
      <c r="A207" s="241"/>
      <c r="B207" s="172"/>
      <c r="C207" s="172"/>
      <c r="D207" s="436"/>
      <c r="E207" s="441"/>
      <c r="F207" s="442"/>
      <c r="G207" s="442"/>
      <c r="H207" s="442"/>
      <c r="I207" s="442"/>
      <c r="J207" s="442"/>
      <c r="K207" s="442"/>
      <c r="L207" s="442"/>
      <c r="M207" s="443"/>
      <c r="N207" s="241"/>
      <c r="O207" s="172"/>
      <c r="P207" s="172"/>
      <c r="Q207" s="172"/>
      <c r="R207" s="172"/>
      <c r="S207" s="172"/>
      <c r="T207" s="436"/>
      <c r="U207" s="258">
        <f>U189+U191+U193+U195+U197+U199+U201+U203+U205-U206</f>
        <v>0</v>
      </c>
      <c r="V207" s="259"/>
      <c r="W207" s="259"/>
      <c r="X207" s="424"/>
      <c r="Y207" s="258">
        <f>Y189+Y191+Y193+Y195+Y197+Y199+Y201+Y203+Y205</f>
        <v>0</v>
      </c>
      <c r="Z207" s="259"/>
      <c r="AA207" s="259"/>
      <c r="AB207" s="259"/>
      <c r="AC207" s="258">
        <f>AC189+AC191+AC193+AC195+AC197+AC199+AC201+AC203+AC205</f>
        <v>0</v>
      </c>
      <c r="AD207" s="259"/>
      <c r="AE207" s="259"/>
      <c r="AF207" s="259"/>
      <c r="AG207" s="258">
        <f>'【事業主控】     (このシートに入力してください)'!AG207</f>
        <v>0</v>
      </c>
      <c r="AH207" s="259"/>
      <c r="AI207" s="259"/>
      <c r="AJ207" s="424"/>
      <c r="AK207" s="256"/>
      <c r="AL207" s="257"/>
      <c r="AM207" s="258">
        <f>'【事業主控】     (このシートに入力してください)'!AM207</f>
        <v>0</v>
      </c>
      <c r="AN207" s="259"/>
      <c r="AO207" s="259"/>
      <c r="AP207" s="259"/>
      <c r="AQ207" s="259"/>
      <c r="AR207" s="120"/>
    </row>
    <row r="208" spans="1:44" ht="6" customHeight="1">
      <c r="A208" s="152"/>
      <c r="B208" s="152"/>
      <c r="C208" s="152"/>
      <c r="D208" s="152"/>
      <c r="E208" s="152"/>
      <c r="F208" s="152"/>
      <c r="G208" s="152"/>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c r="AE208" s="152"/>
      <c r="AF208" s="152"/>
      <c r="AG208" s="152"/>
      <c r="AH208" s="152"/>
      <c r="AI208" s="152"/>
      <c r="AJ208" s="152"/>
      <c r="AK208" s="152"/>
      <c r="AL208" s="152"/>
      <c r="AM208" s="152"/>
      <c r="AN208" s="152"/>
      <c r="AO208" s="152"/>
      <c r="AP208" s="152"/>
      <c r="AQ208" s="152"/>
      <c r="AR208" s="152"/>
    </row>
    <row r="209" spans="1:44" ht="6" customHeight="1">
      <c r="A209" s="94"/>
      <c r="B209" s="94"/>
      <c r="C209" s="94"/>
      <c r="D209" s="94"/>
      <c r="E209" s="94"/>
      <c r="F209" s="94"/>
      <c r="G209" s="94"/>
      <c r="H209" s="94"/>
      <c r="I209" s="94"/>
      <c r="J209" s="94"/>
      <c r="K209" s="94"/>
      <c r="L209" s="94"/>
      <c r="M209" s="94"/>
      <c r="N209" s="94"/>
      <c r="O209" s="94"/>
      <c r="P209" s="94"/>
      <c r="Q209" s="94"/>
      <c r="R209" s="94"/>
      <c r="S209" s="94"/>
      <c r="T209" s="94"/>
      <c r="U209" s="94"/>
      <c r="V209" s="94"/>
      <c r="W209" s="94"/>
      <c r="X209" s="94"/>
      <c r="Y209" s="94"/>
      <c r="Z209" s="94"/>
      <c r="AA209" s="94"/>
      <c r="AB209" s="94"/>
      <c r="AC209" s="94"/>
      <c r="AD209" s="94"/>
      <c r="AE209" s="94"/>
      <c r="AF209" s="94"/>
      <c r="AG209" s="94"/>
      <c r="AH209" s="94"/>
      <c r="AI209" s="94"/>
      <c r="AJ209" s="94"/>
      <c r="AK209" s="94"/>
      <c r="AL209" s="94"/>
      <c r="AM209" s="94"/>
      <c r="AN209" s="94"/>
      <c r="AO209" s="94"/>
      <c r="AP209" s="94"/>
      <c r="AQ209" s="94"/>
      <c r="AR209" s="94"/>
    </row>
    <row r="210" spans="1:44" ht="18" customHeight="1" thickBot="1">
      <c r="A210" s="97" t="s">
        <v>61</v>
      </c>
      <c r="B210" s="94"/>
      <c r="C210" s="94"/>
      <c r="D210" s="94"/>
      <c r="E210" s="94"/>
      <c r="F210" s="94"/>
      <c r="G210" s="94"/>
      <c r="H210" s="94"/>
      <c r="I210" s="94"/>
      <c r="J210" s="94"/>
      <c r="K210" s="94"/>
      <c r="L210" s="94"/>
      <c r="M210" s="94"/>
      <c r="N210" s="94"/>
      <c r="O210" s="94"/>
      <c r="P210" s="94"/>
      <c r="Q210" s="94"/>
      <c r="R210" s="92"/>
      <c r="S210" s="92"/>
      <c r="T210" s="92"/>
      <c r="U210" s="92"/>
      <c r="V210" s="92"/>
      <c r="W210" s="94"/>
      <c r="X210" s="94"/>
      <c r="Y210" s="94"/>
      <c r="Z210" s="94"/>
      <c r="AA210" s="94"/>
      <c r="AB210" s="94"/>
      <c r="AC210" s="94"/>
      <c r="AD210" s="94"/>
      <c r="AE210" s="94"/>
      <c r="AF210" s="94"/>
      <c r="AG210" s="94"/>
      <c r="AH210" s="94"/>
      <c r="AI210" s="94"/>
      <c r="AJ210" s="94"/>
      <c r="AK210" s="132"/>
      <c r="AL210" s="132"/>
      <c r="AM210" s="132"/>
      <c r="AN210" s="132"/>
      <c r="AO210" s="94"/>
      <c r="AP210" s="94"/>
      <c r="AQ210" s="94"/>
      <c r="AR210" s="94"/>
    </row>
    <row r="211" spans="1:44" ht="12" customHeight="1" thickTop="1">
      <c r="A211" s="94"/>
      <c r="B211" s="94"/>
      <c r="C211" s="94"/>
      <c r="D211" s="94"/>
      <c r="E211" s="94"/>
      <c r="F211" s="94"/>
      <c r="G211" s="94"/>
      <c r="H211" s="94"/>
      <c r="I211" s="94"/>
      <c r="J211" s="94"/>
      <c r="K211" s="94"/>
      <c r="L211" s="133"/>
      <c r="M211" s="133"/>
      <c r="N211" s="133"/>
      <c r="O211" s="133"/>
      <c r="P211" s="133"/>
      <c r="Q211" s="133"/>
      <c r="R211" s="133"/>
      <c r="S211" s="134"/>
      <c r="T211" s="134"/>
      <c r="U211" s="134"/>
      <c r="V211" s="134"/>
      <c r="W211" s="134"/>
      <c r="X211" s="134"/>
      <c r="Y211" s="134"/>
      <c r="Z211" s="133"/>
      <c r="AA211" s="133"/>
      <c r="AB211" s="133"/>
      <c r="AC211" s="94"/>
      <c r="AD211" s="94"/>
      <c r="AE211" s="94"/>
      <c r="AF211" s="94"/>
      <c r="AG211" s="94"/>
      <c r="AH211" s="94"/>
      <c r="AI211" s="94"/>
      <c r="AJ211" s="94"/>
      <c r="AK211" s="132"/>
      <c r="AL211" s="132"/>
      <c r="AM211" s="94"/>
      <c r="AN211" s="94"/>
      <c r="AO211" s="407" t="s">
        <v>88</v>
      </c>
      <c r="AP211" s="408"/>
      <c r="AQ211" s="408"/>
      <c r="AR211" s="409"/>
    </row>
    <row r="212" spans="1:44" ht="12.75" customHeight="1" thickBot="1">
      <c r="A212" s="94"/>
      <c r="B212" s="94"/>
      <c r="C212" s="94"/>
      <c r="D212" s="94"/>
      <c r="E212" s="94"/>
      <c r="F212" s="94"/>
      <c r="G212" s="94"/>
      <c r="H212" s="94"/>
      <c r="I212" s="94"/>
      <c r="J212" s="94"/>
      <c r="K212" s="94"/>
      <c r="L212" s="133"/>
      <c r="M212" s="133"/>
      <c r="N212" s="133"/>
      <c r="O212" s="133"/>
      <c r="P212" s="133"/>
      <c r="Q212" s="133"/>
      <c r="R212" s="133"/>
      <c r="S212" s="134"/>
      <c r="T212" s="134"/>
      <c r="U212" s="134"/>
      <c r="V212" s="134"/>
      <c r="W212" s="134"/>
      <c r="X212" s="134"/>
      <c r="Y212" s="134"/>
      <c r="Z212" s="133"/>
      <c r="AA212" s="133"/>
      <c r="AB212" s="133"/>
      <c r="AC212" s="94"/>
      <c r="AD212" s="94"/>
      <c r="AE212" s="94"/>
      <c r="AF212" s="94"/>
      <c r="AG212" s="94"/>
      <c r="AH212" s="94"/>
      <c r="AI212" s="94"/>
      <c r="AJ212" s="94"/>
      <c r="AK212" s="132"/>
      <c r="AL212" s="132"/>
      <c r="AM212" s="94"/>
      <c r="AN212" s="94"/>
      <c r="AO212" s="410"/>
      <c r="AP212" s="411"/>
      <c r="AQ212" s="411"/>
      <c r="AR212" s="412"/>
    </row>
    <row r="213" spans="1:44" ht="12.75" customHeight="1" thickTop="1">
      <c r="A213" s="94"/>
      <c r="B213" s="94"/>
      <c r="C213" s="94"/>
      <c r="D213" s="94"/>
      <c r="E213" s="94"/>
      <c r="F213" s="94"/>
      <c r="G213" s="94"/>
      <c r="H213" s="94"/>
      <c r="I213" s="94"/>
      <c r="J213" s="94"/>
      <c r="K213" s="94"/>
      <c r="L213" s="133"/>
      <c r="M213" s="133"/>
      <c r="N213" s="133"/>
      <c r="O213" s="133"/>
      <c r="P213" s="133"/>
      <c r="Q213" s="133"/>
      <c r="R213" s="133"/>
      <c r="S213" s="133"/>
      <c r="T213" s="133"/>
      <c r="U213" s="133"/>
      <c r="V213" s="133"/>
      <c r="W213" s="133"/>
      <c r="X213" s="133"/>
      <c r="Y213" s="133"/>
      <c r="Z213" s="133"/>
      <c r="AA213" s="133"/>
      <c r="AB213" s="133"/>
      <c r="AC213" s="94"/>
      <c r="AD213" s="94"/>
      <c r="AE213" s="94"/>
      <c r="AF213" s="94"/>
      <c r="AG213" s="94"/>
      <c r="AH213" s="94"/>
      <c r="AI213" s="94"/>
      <c r="AJ213" s="94"/>
      <c r="AK213" s="132"/>
      <c r="AL213" s="132"/>
      <c r="AM213" s="94"/>
      <c r="AN213" s="94"/>
      <c r="AO213" s="94"/>
      <c r="AP213" s="94"/>
      <c r="AQ213" s="94"/>
      <c r="AR213" s="94"/>
    </row>
    <row r="214" spans="1:44" ht="6" customHeight="1">
      <c r="A214" s="94"/>
      <c r="B214" s="94"/>
      <c r="C214" s="94"/>
      <c r="D214" s="94"/>
      <c r="E214" s="94"/>
      <c r="F214" s="94"/>
      <c r="G214" s="94"/>
      <c r="H214" s="94"/>
      <c r="I214" s="94"/>
      <c r="J214" s="94"/>
      <c r="K214" s="94"/>
      <c r="L214" s="133"/>
      <c r="M214" s="133"/>
      <c r="N214" s="133"/>
      <c r="O214" s="133"/>
      <c r="P214" s="133"/>
      <c r="Q214" s="133"/>
      <c r="R214" s="133"/>
      <c r="S214" s="133"/>
      <c r="T214" s="133"/>
      <c r="U214" s="133"/>
      <c r="V214" s="133"/>
      <c r="W214" s="133"/>
      <c r="X214" s="133"/>
      <c r="Y214" s="133"/>
      <c r="Z214" s="133"/>
      <c r="AA214" s="133"/>
      <c r="AB214" s="133"/>
      <c r="AC214" s="94"/>
      <c r="AD214" s="94"/>
      <c r="AE214" s="94"/>
      <c r="AF214" s="94"/>
      <c r="AG214" s="94"/>
      <c r="AH214" s="94"/>
      <c r="AI214" s="94"/>
      <c r="AJ214" s="94"/>
      <c r="AK214" s="132"/>
      <c r="AL214" s="132"/>
      <c r="AM214" s="94"/>
      <c r="AN214" s="94"/>
      <c r="AO214" s="94"/>
      <c r="AP214" s="94"/>
      <c r="AQ214" s="94"/>
      <c r="AR214" s="94"/>
    </row>
    <row r="215" spans="1:44" ht="11.25" customHeight="1">
      <c r="A215" s="493" t="s">
        <v>3</v>
      </c>
      <c r="B215" s="494"/>
      <c r="C215" s="494"/>
      <c r="D215" s="494"/>
      <c r="E215" s="494"/>
      <c r="F215" s="494"/>
      <c r="G215" s="494"/>
      <c r="H215" s="494"/>
      <c r="I215" s="496" t="s">
        <v>4</v>
      </c>
      <c r="J215" s="496"/>
      <c r="K215" s="102" t="s">
        <v>5</v>
      </c>
      <c r="L215" s="496" t="s">
        <v>6</v>
      </c>
      <c r="M215" s="496"/>
      <c r="N215" s="497" t="s">
        <v>7</v>
      </c>
      <c r="O215" s="496"/>
      <c r="P215" s="496"/>
      <c r="Q215" s="496"/>
      <c r="R215" s="496"/>
      <c r="S215" s="496"/>
      <c r="T215" s="496" t="s">
        <v>8</v>
      </c>
      <c r="U215" s="496"/>
      <c r="V215" s="496"/>
      <c r="W215" s="94"/>
      <c r="X215" s="94"/>
      <c r="Y215" s="94"/>
      <c r="Z215" s="94"/>
      <c r="AA215" s="94"/>
      <c r="AB215" s="94"/>
      <c r="AC215" s="101"/>
      <c r="AD215" s="101"/>
      <c r="AE215" s="101"/>
      <c r="AF215" s="101"/>
      <c r="AG215" s="101"/>
      <c r="AH215" s="101"/>
      <c r="AI215" s="101"/>
      <c r="AJ215" s="94"/>
      <c r="AK215" s="239">
        <f>'【事業主控】     (このシートに入力してください)'!AK215</f>
        <v>1</v>
      </c>
      <c r="AL215" s="170"/>
      <c r="AM215" s="413" t="s">
        <v>9</v>
      </c>
      <c r="AN215" s="413"/>
      <c r="AO215" s="170">
        <v>7</v>
      </c>
      <c r="AP215" s="170"/>
      <c r="AQ215" s="413" t="s">
        <v>10</v>
      </c>
      <c r="AR215" s="414"/>
    </row>
    <row r="216" spans="1:44" ht="11.25" customHeight="1">
      <c r="A216" s="494"/>
      <c r="B216" s="494"/>
      <c r="C216" s="494"/>
      <c r="D216" s="494"/>
      <c r="E216" s="494"/>
      <c r="F216" s="494"/>
      <c r="G216" s="494"/>
      <c r="H216" s="494"/>
      <c r="I216" s="374" t="str">
        <f t="shared" ref="I216:V216" si="5">I10</f>
        <v>３</v>
      </c>
      <c r="J216" s="318" t="str">
        <f t="shared" si="5"/>
        <v>４</v>
      </c>
      <c r="K216" s="376" t="str">
        <f t="shared" si="5"/>
        <v>１</v>
      </c>
      <c r="L216" s="312" t="str">
        <f t="shared" si="5"/>
        <v>０</v>
      </c>
      <c r="M216" s="318" t="str">
        <f t="shared" si="5"/>
        <v>３</v>
      </c>
      <c r="N216" s="312" t="str">
        <f t="shared" si="5"/>
        <v>９</v>
      </c>
      <c r="O216" s="315" t="str">
        <f t="shared" si="5"/>
        <v>４</v>
      </c>
      <c r="P216" s="315" t="str">
        <f t="shared" si="5"/>
        <v>６</v>
      </c>
      <c r="Q216" s="315" t="str">
        <f t="shared" si="5"/>
        <v>１</v>
      </c>
      <c r="R216" s="315" t="str">
        <f t="shared" si="5"/>
        <v>１</v>
      </c>
      <c r="S216" s="318" t="str">
        <f t="shared" si="5"/>
        <v>５</v>
      </c>
      <c r="T216" s="312">
        <f t="shared" si="5"/>
        <v>0</v>
      </c>
      <c r="U216" s="315">
        <f t="shared" si="5"/>
        <v>0</v>
      </c>
      <c r="V216" s="318">
        <f t="shared" si="5"/>
        <v>0</v>
      </c>
      <c r="W216" s="94"/>
      <c r="X216" s="94"/>
      <c r="Y216" s="94"/>
      <c r="Z216" s="94"/>
      <c r="AA216" s="94"/>
      <c r="AB216" s="94"/>
      <c r="AC216" s="101"/>
      <c r="AD216" s="101"/>
      <c r="AE216" s="101"/>
      <c r="AF216" s="101"/>
      <c r="AG216" s="101"/>
      <c r="AH216" s="101"/>
      <c r="AI216" s="101"/>
      <c r="AJ216" s="94"/>
      <c r="AK216" s="240"/>
      <c r="AL216" s="171"/>
      <c r="AM216" s="415"/>
      <c r="AN216" s="415"/>
      <c r="AO216" s="171"/>
      <c r="AP216" s="171"/>
      <c r="AQ216" s="415"/>
      <c r="AR216" s="416"/>
    </row>
    <row r="217" spans="1:44" ht="11.25" customHeight="1">
      <c r="A217" s="494"/>
      <c r="B217" s="494"/>
      <c r="C217" s="494"/>
      <c r="D217" s="494"/>
      <c r="E217" s="494"/>
      <c r="F217" s="494"/>
      <c r="G217" s="494"/>
      <c r="H217" s="494"/>
      <c r="I217" s="375"/>
      <c r="J217" s="319"/>
      <c r="K217" s="377"/>
      <c r="L217" s="313"/>
      <c r="M217" s="319"/>
      <c r="N217" s="313"/>
      <c r="O217" s="316"/>
      <c r="P217" s="316"/>
      <c r="Q217" s="316"/>
      <c r="R217" s="316"/>
      <c r="S217" s="319"/>
      <c r="T217" s="313"/>
      <c r="U217" s="316"/>
      <c r="V217" s="319"/>
      <c r="W217" s="94"/>
      <c r="X217" s="94"/>
      <c r="Y217" s="94"/>
      <c r="Z217" s="94"/>
      <c r="AA217" s="94"/>
      <c r="AB217" s="94"/>
      <c r="AC217" s="101"/>
      <c r="AD217" s="101"/>
      <c r="AE217" s="101"/>
      <c r="AF217" s="101"/>
      <c r="AG217" s="101"/>
      <c r="AH217" s="101"/>
      <c r="AI217" s="101"/>
      <c r="AJ217" s="94"/>
      <c r="AK217" s="241"/>
      <c r="AL217" s="172"/>
      <c r="AM217" s="417"/>
      <c r="AN217" s="417"/>
      <c r="AO217" s="172"/>
      <c r="AP217" s="172"/>
      <c r="AQ217" s="417"/>
      <c r="AR217" s="418"/>
    </row>
    <row r="218" spans="1:44" ht="6" customHeight="1">
      <c r="A218" s="495"/>
      <c r="B218" s="495"/>
      <c r="C218" s="495"/>
      <c r="D218" s="495"/>
      <c r="E218" s="495"/>
      <c r="F218" s="495"/>
      <c r="G218" s="495"/>
      <c r="H218" s="495"/>
      <c r="I218" s="375"/>
      <c r="J218" s="320"/>
      <c r="K218" s="378"/>
      <c r="L218" s="314"/>
      <c r="M218" s="320"/>
      <c r="N218" s="314"/>
      <c r="O218" s="317"/>
      <c r="P218" s="317"/>
      <c r="Q218" s="317"/>
      <c r="R218" s="317"/>
      <c r="S218" s="320"/>
      <c r="T218" s="314"/>
      <c r="U218" s="317"/>
      <c r="V218" s="320"/>
      <c r="W218" s="94"/>
      <c r="X218" s="94"/>
      <c r="Y218" s="94"/>
      <c r="Z218" s="94"/>
      <c r="AA218" s="94"/>
      <c r="AB218" s="94"/>
      <c r="AC218" s="94"/>
      <c r="AD218" s="94"/>
      <c r="AE218" s="94"/>
      <c r="AF218" s="94"/>
      <c r="AG218" s="94"/>
      <c r="AH218" s="94"/>
      <c r="AI218" s="94"/>
      <c r="AJ218" s="94"/>
      <c r="AK218" s="94"/>
      <c r="AL218" s="94"/>
      <c r="AM218" s="94"/>
      <c r="AN218" s="94"/>
      <c r="AO218" s="94"/>
      <c r="AP218" s="94"/>
      <c r="AQ218" s="94"/>
      <c r="AR218" s="94"/>
    </row>
    <row r="219" spans="1:44" ht="15" customHeight="1">
      <c r="A219" s="461" t="s">
        <v>62</v>
      </c>
      <c r="B219" s="462"/>
      <c r="C219" s="462"/>
      <c r="D219" s="462"/>
      <c r="E219" s="462"/>
      <c r="F219" s="462"/>
      <c r="G219" s="462"/>
      <c r="H219" s="463"/>
      <c r="I219" s="461" t="s">
        <v>18</v>
      </c>
      <c r="J219" s="462"/>
      <c r="K219" s="462"/>
      <c r="L219" s="462"/>
      <c r="M219" s="470"/>
      <c r="N219" s="473" t="s">
        <v>63</v>
      </c>
      <c r="O219" s="462"/>
      <c r="P219" s="462"/>
      <c r="Q219" s="462"/>
      <c r="R219" s="462"/>
      <c r="S219" s="462"/>
      <c r="T219" s="463"/>
      <c r="U219" s="103" t="s">
        <v>20</v>
      </c>
      <c r="V219" s="104"/>
      <c r="W219" s="104"/>
      <c r="X219" s="476" t="s">
        <v>21</v>
      </c>
      <c r="Y219" s="476"/>
      <c r="Z219" s="476"/>
      <c r="AA219" s="476"/>
      <c r="AB219" s="476"/>
      <c r="AC219" s="476"/>
      <c r="AD219" s="476"/>
      <c r="AE219" s="476"/>
      <c r="AF219" s="476"/>
      <c r="AG219" s="476"/>
      <c r="AH219" s="104"/>
      <c r="AI219" s="104"/>
      <c r="AJ219" s="105"/>
      <c r="AK219" s="477" t="s">
        <v>22</v>
      </c>
      <c r="AL219" s="477"/>
      <c r="AM219" s="478" t="s">
        <v>23</v>
      </c>
      <c r="AN219" s="478"/>
      <c r="AO219" s="478"/>
      <c r="AP219" s="478"/>
      <c r="AQ219" s="478"/>
      <c r="AR219" s="479"/>
    </row>
    <row r="220" spans="1:44" ht="15" customHeight="1">
      <c r="A220" s="464"/>
      <c r="B220" s="465"/>
      <c r="C220" s="465"/>
      <c r="D220" s="465"/>
      <c r="E220" s="465"/>
      <c r="F220" s="465"/>
      <c r="G220" s="465"/>
      <c r="H220" s="466"/>
      <c r="I220" s="464"/>
      <c r="J220" s="465"/>
      <c r="K220" s="465"/>
      <c r="L220" s="465"/>
      <c r="M220" s="471"/>
      <c r="N220" s="474"/>
      <c r="O220" s="465"/>
      <c r="P220" s="465"/>
      <c r="Q220" s="465"/>
      <c r="R220" s="465"/>
      <c r="S220" s="465"/>
      <c r="T220" s="466"/>
      <c r="U220" s="480" t="s">
        <v>24</v>
      </c>
      <c r="V220" s="413"/>
      <c r="W220" s="413"/>
      <c r="X220" s="414"/>
      <c r="Y220" s="480" t="s">
        <v>25</v>
      </c>
      <c r="Z220" s="482"/>
      <c r="AA220" s="482"/>
      <c r="AB220" s="483"/>
      <c r="AC220" s="487" t="s">
        <v>26</v>
      </c>
      <c r="AD220" s="488"/>
      <c r="AE220" s="488"/>
      <c r="AF220" s="489"/>
      <c r="AG220" s="447" t="s">
        <v>27</v>
      </c>
      <c r="AH220" s="448"/>
      <c r="AI220" s="448"/>
      <c r="AJ220" s="449"/>
      <c r="AK220" s="453" t="s">
        <v>64</v>
      </c>
      <c r="AL220" s="453"/>
      <c r="AM220" s="455" t="s">
        <v>29</v>
      </c>
      <c r="AN220" s="456"/>
      <c r="AO220" s="456"/>
      <c r="AP220" s="456"/>
      <c r="AQ220" s="457"/>
      <c r="AR220" s="458"/>
    </row>
    <row r="221" spans="1:44" ht="15" customHeight="1">
      <c r="A221" s="467"/>
      <c r="B221" s="468"/>
      <c r="C221" s="468"/>
      <c r="D221" s="468"/>
      <c r="E221" s="468"/>
      <c r="F221" s="468"/>
      <c r="G221" s="468"/>
      <c r="H221" s="469"/>
      <c r="I221" s="467"/>
      <c r="J221" s="468"/>
      <c r="K221" s="468"/>
      <c r="L221" s="468"/>
      <c r="M221" s="472"/>
      <c r="N221" s="475"/>
      <c r="O221" s="468"/>
      <c r="P221" s="468"/>
      <c r="Q221" s="468"/>
      <c r="R221" s="468"/>
      <c r="S221" s="468"/>
      <c r="T221" s="469"/>
      <c r="U221" s="481"/>
      <c r="V221" s="417"/>
      <c r="W221" s="417"/>
      <c r="X221" s="418"/>
      <c r="Y221" s="484"/>
      <c r="Z221" s="485"/>
      <c r="AA221" s="485"/>
      <c r="AB221" s="486"/>
      <c r="AC221" s="490"/>
      <c r="AD221" s="491"/>
      <c r="AE221" s="491"/>
      <c r="AF221" s="492"/>
      <c r="AG221" s="450"/>
      <c r="AH221" s="451"/>
      <c r="AI221" s="451"/>
      <c r="AJ221" s="452"/>
      <c r="AK221" s="454"/>
      <c r="AL221" s="454"/>
      <c r="AM221" s="459"/>
      <c r="AN221" s="459"/>
      <c r="AO221" s="459"/>
      <c r="AP221" s="459"/>
      <c r="AQ221" s="459"/>
      <c r="AR221" s="460"/>
    </row>
    <row r="222" spans="1:44" ht="20.25" customHeight="1">
      <c r="A222" s="425">
        <f>'【事業主控】     (このシートに入力してください)'!A222</f>
        <v>0</v>
      </c>
      <c r="B222" s="426"/>
      <c r="C222" s="426"/>
      <c r="D222" s="426"/>
      <c r="E222" s="426"/>
      <c r="F222" s="426"/>
      <c r="G222" s="426"/>
      <c r="H222" s="427"/>
      <c r="I222" s="425">
        <f>'【事業主控】     (このシートに入力してください)'!I222</f>
        <v>0</v>
      </c>
      <c r="J222" s="426"/>
      <c r="K222" s="426"/>
      <c r="L222" s="426"/>
      <c r="M222" s="431"/>
      <c r="N222" s="135">
        <f>'【事業主控】     (このシートに入力してください)'!N222</f>
        <v>0</v>
      </c>
      <c r="O222" s="109" t="s">
        <v>30</v>
      </c>
      <c r="P222" s="135">
        <f>'【事業主控】     (このシートに入力してください)'!P222</f>
        <v>0</v>
      </c>
      <c r="Q222" s="109" t="s">
        <v>31</v>
      </c>
      <c r="R222" s="135">
        <f>'【事業主控】     (このシートに入力してください)'!R222</f>
        <v>0</v>
      </c>
      <c r="S222" s="433" t="s">
        <v>65</v>
      </c>
      <c r="T222" s="434"/>
      <c r="U222" s="175"/>
      <c r="V222" s="176"/>
      <c r="W222" s="176"/>
      <c r="X222" s="137" t="s">
        <v>33</v>
      </c>
      <c r="Y222" s="138"/>
      <c r="Z222" s="139"/>
      <c r="AA222" s="139"/>
      <c r="AB222" s="137" t="s">
        <v>33</v>
      </c>
      <c r="AC222" s="138"/>
      <c r="AD222" s="139"/>
      <c r="AE222" s="139"/>
      <c r="AF222" s="140" t="s">
        <v>33</v>
      </c>
      <c r="AG222" s="444"/>
      <c r="AH222" s="445"/>
      <c r="AI222" s="445"/>
      <c r="AJ222" s="446"/>
      <c r="AK222" s="138"/>
      <c r="AL222" s="149"/>
      <c r="AM222" s="175"/>
      <c r="AN222" s="176"/>
      <c r="AO222" s="176"/>
      <c r="AP222" s="176"/>
      <c r="AQ222" s="176"/>
      <c r="AR222" s="141" t="s">
        <v>33</v>
      </c>
    </row>
    <row r="223" spans="1:44" ht="20.25" customHeight="1">
      <c r="A223" s="428"/>
      <c r="B223" s="429"/>
      <c r="C223" s="429"/>
      <c r="D223" s="429"/>
      <c r="E223" s="429"/>
      <c r="F223" s="429"/>
      <c r="G223" s="429"/>
      <c r="H223" s="430"/>
      <c r="I223" s="428"/>
      <c r="J223" s="429"/>
      <c r="K223" s="429"/>
      <c r="L223" s="429"/>
      <c r="M223" s="432"/>
      <c r="N223" s="142">
        <f>'【事業主控】     (このシートに入力してください)'!N223</f>
        <v>0</v>
      </c>
      <c r="O223" s="101" t="s">
        <v>30</v>
      </c>
      <c r="P223" s="144">
        <f>'【事業主控】     (このシートに入力してください)'!P223</f>
        <v>0</v>
      </c>
      <c r="Q223" s="101" t="s">
        <v>31</v>
      </c>
      <c r="R223" s="144">
        <f>'【事業主控】     (このシートに入力してください)'!R223</f>
        <v>0</v>
      </c>
      <c r="S223" s="455" t="s">
        <v>66</v>
      </c>
      <c r="T223" s="456"/>
      <c r="U223" s="421">
        <f>'【事業主控】     (このシートに入力してください)'!U223</f>
        <v>0</v>
      </c>
      <c r="V223" s="422"/>
      <c r="W223" s="422"/>
      <c r="X223" s="423"/>
      <c r="Y223" s="421">
        <f>'【事業主控】     (このシートに入力してください)'!Y223</f>
        <v>0</v>
      </c>
      <c r="Z223" s="422"/>
      <c r="AA223" s="422"/>
      <c r="AB223" s="423"/>
      <c r="AC223" s="421">
        <f>'【事業主控】     (このシートに入力してください)'!AC223</f>
        <v>0</v>
      </c>
      <c r="AD223" s="422"/>
      <c r="AE223" s="422"/>
      <c r="AF223" s="423"/>
      <c r="AG223" s="258">
        <f>'【事業主控】     (このシートに入力してください)'!AG223</f>
        <v>0</v>
      </c>
      <c r="AH223" s="259"/>
      <c r="AI223" s="259"/>
      <c r="AJ223" s="424"/>
      <c r="AK223" s="256" t="str">
        <f>'【事業主控】     (このシートに入力してください)'!AK223</f>
        <v/>
      </c>
      <c r="AL223" s="257"/>
      <c r="AM223" s="258" t="str">
        <f>'【事業主控】     (このシートに入力してください)'!AM223</f>
        <v/>
      </c>
      <c r="AN223" s="259"/>
      <c r="AO223" s="259"/>
      <c r="AP223" s="259"/>
      <c r="AQ223" s="259"/>
      <c r="AR223" s="120"/>
    </row>
    <row r="224" spans="1:44" ht="20.25" customHeight="1">
      <c r="A224" s="425">
        <f>'【事業主控】     (このシートに入力してください)'!A224</f>
        <v>0</v>
      </c>
      <c r="B224" s="426"/>
      <c r="C224" s="426"/>
      <c r="D224" s="426"/>
      <c r="E224" s="426"/>
      <c r="F224" s="426"/>
      <c r="G224" s="426"/>
      <c r="H224" s="427"/>
      <c r="I224" s="425">
        <f>'【事業主控】     (このシートに入力してください)'!I224</f>
        <v>0</v>
      </c>
      <c r="J224" s="426"/>
      <c r="K224" s="426"/>
      <c r="L224" s="426"/>
      <c r="M224" s="431"/>
      <c r="N224" s="145">
        <f>'【事業主控】     (このシートに入力してください)'!N224</f>
        <v>0</v>
      </c>
      <c r="O224" s="109" t="s">
        <v>30</v>
      </c>
      <c r="P224" s="135">
        <f>'【事業主控】     (このシートに入力してください)'!P224</f>
        <v>0</v>
      </c>
      <c r="Q224" s="109" t="s">
        <v>31</v>
      </c>
      <c r="R224" s="135">
        <f>'【事業主控】     (このシートに入力してください)'!R224</f>
        <v>0</v>
      </c>
      <c r="S224" s="433" t="s">
        <v>37</v>
      </c>
      <c r="T224" s="434"/>
      <c r="U224" s="269"/>
      <c r="V224" s="270"/>
      <c r="W224" s="270"/>
      <c r="X224" s="93"/>
      <c r="Y224" s="8"/>
      <c r="Z224" s="93"/>
      <c r="AA224" s="93"/>
      <c r="AB224" s="93"/>
      <c r="AC224" s="8"/>
      <c r="AD224" s="93"/>
      <c r="AE224" s="93"/>
      <c r="AF224" s="9"/>
      <c r="AG224" s="395"/>
      <c r="AH224" s="396"/>
      <c r="AI224" s="396"/>
      <c r="AJ224" s="397"/>
      <c r="AK224" s="138"/>
      <c r="AL224" s="149"/>
      <c r="AM224" s="269"/>
      <c r="AN224" s="270"/>
      <c r="AO224" s="270"/>
      <c r="AP224" s="270"/>
      <c r="AQ224" s="270"/>
      <c r="AR224" s="114"/>
    </row>
    <row r="225" spans="1:44" ht="20.25" customHeight="1">
      <c r="A225" s="428"/>
      <c r="B225" s="429"/>
      <c r="C225" s="429"/>
      <c r="D225" s="429"/>
      <c r="E225" s="429"/>
      <c r="F225" s="429"/>
      <c r="G225" s="429"/>
      <c r="H225" s="430"/>
      <c r="I225" s="428"/>
      <c r="J225" s="429"/>
      <c r="K225" s="429"/>
      <c r="L225" s="429"/>
      <c r="M225" s="432"/>
      <c r="N225" s="144">
        <f>'【事業主控】     (このシートに入力してください)'!N225</f>
        <v>0</v>
      </c>
      <c r="O225" s="101" t="s">
        <v>30</v>
      </c>
      <c r="P225" s="144">
        <f>'【事業主控】     (このシートに入力してください)'!P225</f>
        <v>0</v>
      </c>
      <c r="Q225" s="101" t="s">
        <v>31</v>
      </c>
      <c r="R225" s="144">
        <f>'【事業主控】     (このシートに入力してください)'!R225</f>
        <v>0</v>
      </c>
      <c r="S225" s="419" t="s">
        <v>38</v>
      </c>
      <c r="T225" s="420"/>
      <c r="U225" s="421">
        <f>'【事業主控】     (このシートに入力してください)'!U225</f>
        <v>0</v>
      </c>
      <c r="V225" s="422"/>
      <c r="W225" s="422"/>
      <c r="X225" s="423"/>
      <c r="Y225" s="421">
        <f>'【事業主控】     (このシートに入力してください)'!Y225</f>
        <v>0</v>
      </c>
      <c r="Z225" s="422"/>
      <c r="AA225" s="422"/>
      <c r="AB225" s="423"/>
      <c r="AC225" s="421">
        <f>'【事業主控】     (このシートに入力してください)'!AC225</f>
        <v>0</v>
      </c>
      <c r="AD225" s="422"/>
      <c r="AE225" s="422"/>
      <c r="AF225" s="423"/>
      <c r="AG225" s="258">
        <f>'【事業主控】     (このシートに入力してください)'!AG225</f>
        <v>0</v>
      </c>
      <c r="AH225" s="259"/>
      <c r="AI225" s="259"/>
      <c r="AJ225" s="424"/>
      <c r="AK225" s="256" t="str">
        <f>'【事業主控】     (このシートに入力してください)'!AK225</f>
        <v/>
      </c>
      <c r="AL225" s="257"/>
      <c r="AM225" s="258" t="str">
        <f>'【事業主控】     (このシートに入力してください)'!AM225</f>
        <v/>
      </c>
      <c r="AN225" s="259"/>
      <c r="AO225" s="259"/>
      <c r="AP225" s="259"/>
      <c r="AQ225" s="259"/>
      <c r="AR225" s="120"/>
    </row>
    <row r="226" spans="1:44" ht="20.25" customHeight="1">
      <c r="A226" s="425">
        <f>'【事業主控】     (このシートに入力してください)'!A226</f>
        <v>0</v>
      </c>
      <c r="B226" s="426"/>
      <c r="C226" s="426"/>
      <c r="D226" s="426"/>
      <c r="E226" s="426"/>
      <c r="F226" s="426"/>
      <c r="G226" s="426"/>
      <c r="H226" s="427"/>
      <c r="I226" s="425">
        <f>'【事業主控】     (このシートに入力してください)'!I226</f>
        <v>0</v>
      </c>
      <c r="J226" s="426"/>
      <c r="K226" s="426"/>
      <c r="L226" s="426"/>
      <c r="M226" s="431"/>
      <c r="N226" s="135">
        <f>'【事業主控】     (このシートに入力してください)'!N226</f>
        <v>0</v>
      </c>
      <c r="O226" s="109" t="s">
        <v>30</v>
      </c>
      <c r="P226" s="135">
        <f>'【事業主控】     (このシートに入力してください)'!P226</f>
        <v>0</v>
      </c>
      <c r="Q226" s="109" t="s">
        <v>31</v>
      </c>
      <c r="R226" s="135">
        <f>'【事業主控】     (このシートに入力してください)'!R226</f>
        <v>0</v>
      </c>
      <c r="S226" s="433" t="s">
        <v>37</v>
      </c>
      <c r="T226" s="434"/>
      <c r="U226" s="269"/>
      <c r="V226" s="270"/>
      <c r="W226" s="270"/>
      <c r="X226" s="93"/>
      <c r="Y226" s="8"/>
      <c r="Z226" s="93"/>
      <c r="AA226" s="93"/>
      <c r="AB226" s="93"/>
      <c r="AC226" s="8"/>
      <c r="AD226" s="93"/>
      <c r="AE226" s="93"/>
      <c r="AF226" s="9"/>
      <c r="AG226" s="395"/>
      <c r="AH226" s="396"/>
      <c r="AI226" s="396"/>
      <c r="AJ226" s="397"/>
      <c r="AK226" s="138"/>
      <c r="AL226" s="149"/>
      <c r="AM226" s="269"/>
      <c r="AN226" s="270"/>
      <c r="AO226" s="270"/>
      <c r="AP226" s="270"/>
      <c r="AQ226" s="270"/>
      <c r="AR226" s="114"/>
    </row>
    <row r="227" spans="1:44" ht="20.25" customHeight="1">
      <c r="A227" s="428"/>
      <c r="B227" s="429"/>
      <c r="C227" s="429"/>
      <c r="D227" s="429"/>
      <c r="E227" s="429"/>
      <c r="F227" s="429"/>
      <c r="G227" s="429"/>
      <c r="H227" s="430"/>
      <c r="I227" s="428"/>
      <c r="J227" s="429"/>
      <c r="K227" s="429"/>
      <c r="L227" s="429"/>
      <c r="M227" s="432"/>
      <c r="N227" s="142">
        <f>'【事業主控】     (このシートに入力してください)'!N227</f>
        <v>0</v>
      </c>
      <c r="O227" s="101" t="s">
        <v>30</v>
      </c>
      <c r="P227" s="144">
        <f>'【事業主控】     (このシートに入力してください)'!P227</f>
        <v>0</v>
      </c>
      <c r="Q227" s="101" t="s">
        <v>31</v>
      </c>
      <c r="R227" s="144">
        <f>'【事業主控】     (このシートに入力してください)'!R227</f>
        <v>0</v>
      </c>
      <c r="S227" s="419" t="s">
        <v>38</v>
      </c>
      <c r="T227" s="420"/>
      <c r="U227" s="421">
        <f>'【事業主控】     (このシートに入力してください)'!U227</f>
        <v>0</v>
      </c>
      <c r="V227" s="422"/>
      <c r="W227" s="422"/>
      <c r="X227" s="423"/>
      <c r="Y227" s="421">
        <f>'【事業主控】     (このシートに入力してください)'!Y227</f>
        <v>0</v>
      </c>
      <c r="Z227" s="422"/>
      <c r="AA227" s="422"/>
      <c r="AB227" s="423"/>
      <c r="AC227" s="421">
        <f>'【事業主控】     (このシートに入力してください)'!AC227</f>
        <v>0</v>
      </c>
      <c r="AD227" s="422"/>
      <c r="AE227" s="422"/>
      <c r="AF227" s="423"/>
      <c r="AG227" s="258">
        <f>'【事業主控】     (このシートに入力してください)'!AG227</f>
        <v>0</v>
      </c>
      <c r="AH227" s="259"/>
      <c r="AI227" s="259"/>
      <c r="AJ227" s="424"/>
      <c r="AK227" s="256" t="str">
        <f>'【事業主控】     (このシートに入力してください)'!AK227</f>
        <v/>
      </c>
      <c r="AL227" s="257"/>
      <c r="AM227" s="258" t="str">
        <f>'【事業主控】     (このシートに入力してください)'!AM227</f>
        <v/>
      </c>
      <c r="AN227" s="259"/>
      <c r="AO227" s="259"/>
      <c r="AP227" s="259"/>
      <c r="AQ227" s="259"/>
      <c r="AR227" s="120"/>
    </row>
    <row r="228" spans="1:44" ht="20.25" customHeight="1">
      <c r="A228" s="425">
        <f>'【事業主控】     (このシートに入力してください)'!A228</f>
        <v>0</v>
      </c>
      <c r="B228" s="426"/>
      <c r="C228" s="426"/>
      <c r="D228" s="426"/>
      <c r="E228" s="426"/>
      <c r="F228" s="426"/>
      <c r="G228" s="426"/>
      <c r="H228" s="427"/>
      <c r="I228" s="425">
        <f>'【事業主控】     (このシートに入力してください)'!I228</f>
        <v>0</v>
      </c>
      <c r="J228" s="426"/>
      <c r="K228" s="426"/>
      <c r="L228" s="426"/>
      <c r="M228" s="431"/>
      <c r="N228" s="145">
        <f>'【事業主控】     (このシートに入力してください)'!N228</f>
        <v>0</v>
      </c>
      <c r="O228" s="109" t="s">
        <v>30</v>
      </c>
      <c r="P228" s="135">
        <f>'【事業主控】     (このシートに入力してください)'!P228</f>
        <v>0</v>
      </c>
      <c r="Q228" s="109" t="s">
        <v>31</v>
      </c>
      <c r="R228" s="135">
        <f>'【事業主控】     (このシートに入力してください)'!R228</f>
        <v>0</v>
      </c>
      <c r="S228" s="433" t="s">
        <v>37</v>
      </c>
      <c r="T228" s="434"/>
      <c r="U228" s="292"/>
      <c r="V228" s="293"/>
      <c r="W228" s="293"/>
      <c r="X228" s="118"/>
      <c r="Y228" s="123"/>
      <c r="Z228" s="118"/>
      <c r="AA228" s="118"/>
      <c r="AB228" s="118"/>
      <c r="AC228" s="123"/>
      <c r="AD228" s="118"/>
      <c r="AE228" s="118"/>
      <c r="AF228" s="119"/>
      <c r="AG228" s="395"/>
      <c r="AH228" s="396"/>
      <c r="AI228" s="396"/>
      <c r="AJ228" s="397"/>
      <c r="AK228" s="138"/>
      <c r="AL228" s="149"/>
      <c r="AM228" s="269"/>
      <c r="AN228" s="270"/>
      <c r="AO228" s="270"/>
      <c r="AP228" s="270"/>
      <c r="AQ228" s="270"/>
      <c r="AR228" s="114"/>
    </row>
    <row r="229" spans="1:44" ht="20.25" customHeight="1">
      <c r="A229" s="428"/>
      <c r="B229" s="429"/>
      <c r="C229" s="429"/>
      <c r="D229" s="429"/>
      <c r="E229" s="429"/>
      <c r="F229" s="429"/>
      <c r="G229" s="429"/>
      <c r="H229" s="430"/>
      <c r="I229" s="428"/>
      <c r="J229" s="429"/>
      <c r="K229" s="429"/>
      <c r="L229" s="429"/>
      <c r="M229" s="432"/>
      <c r="N229" s="144">
        <f>'【事業主控】     (このシートに入力してください)'!N229</f>
        <v>0</v>
      </c>
      <c r="O229" s="101" t="s">
        <v>30</v>
      </c>
      <c r="P229" s="144">
        <f>'【事業主控】     (このシートに入力してください)'!P229</f>
        <v>0</v>
      </c>
      <c r="Q229" s="101" t="s">
        <v>31</v>
      </c>
      <c r="R229" s="144">
        <f>'【事業主控】     (このシートに入力してください)'!R229</f>
        <v>0</v>
      </c>
      <c r="S229" s="419" t="s">
        <v>38</v>
      </c>
      <c r="T229" s="420"/>
      <c r="U229" s="421">
        <f>'【事業主控】     (このシートに入力してください)'!U229</f>
        <v>0</v>
      </c>
      <c r="V229" s="422"/>
      <c r="W229" s="422"/>
      <c r="X229" s="423"/>
      <c r="Y229" s="421">
        <f>'【事業主控】     (このシートに入力してください)'!Y229</f>
        <v>0</v>
      </c>
      <c r="Z229" s="422"/>
      <c r="AA229" s="422"/>
      <c r="AB229" s="423"/>
      <c r="AC229" s="421">
        <f>'【事業主控】     (このシートに入力してください)'!AC229</f>
        <v>0</v>
      </c>
      <c r="AD229" s="422"/>
      <c r="AE229" s="422"/>
      <c r="AF229" s="423"/>
      <c r="AG229" s="258">
        <f>'【事業主控】     (このシートに入力してください)'!AG229</f>
        <v>0</v>
      </c>
      <c r="AH229" s="259"/>
      <c r="AI229" s="259"/>
      <c r="AJ229" s="424"/>
      <c r="AK229" s="256" t="str">
        <f>'【事業主控】     (このシートに入力してください)'!AK229</f>
        <v/>
      </c>
      <c r="AL229" s="257"/>
      <c r="AM229" s="258" t="str">
        <f>'【事業主控】     (このシートに入力してください)'!AM229</f>
        <v/>
      </c>
      <c r="AN229" s="259"/>
      <c r="AO229" s="259"/>
      <c r="AP229" s="259"/>
      <c r="AQ229" s="259"/>
      <c r="AR229" s="120"/>
    </row>
    <row r="230" spans="1:44" ht="20.25" customHeight="1">
      <c r="A230" s="425">
        <f>'【事業主控】     (このシートに入力してください)'!A230</f>
        <v>0</v>
      </c>
      <c r="B230" s="426"/>
      <c r="C230" s="426"/>
      <c r="D230" s="426"/>
      <c r="E230" s="426"/>
      <c r="F230" s="426"/>
      <c r="G230" s="426"/>
      <c r="H230" s="427"/>
      <c r="I230" s="425">
        <f>'【事業主控】     (このシートに入力してください)'!I230</f>
        <v>0</v>
      </c>
      <c r="J230" s="426"/>
      <c r="K230" s="426"/>
      <c r="L230" s="426"/>
      <c r="M230" s="431"/>
      <c r="N230" s="135">
        <f>'【事業主控】     (このシートに入力してください)'!N230</f>
        <v>0</v>
      </c>
      <c r="O230" s="109" t="s">
        <v>30</v>
      </c>
      <c r="P230" s="135">
        <f>'【事業主控】     (このシートに入力してください)'!P230</f>
        <v>0</v>
      </c>
      <c r="Q230" s="109" t="s">
        <v>31</v>
      </c>
      <c r="R230" s="135">
        <f>'【事業主控】     (このシートに入力してください)'!R230</f>
        <v>0</v>
      </c>
      <c r="S230" s="433" t="s">
        <v>37</v>
      </c>
      <c r="T230" s="434"/>
      <c r="U230" s="269"/>
      <c r="V230" s="270"/>
      <c r="W230" s="270"/>
      <c r="X230" s="93"/>
      <c r="Y230" s="8"/>
      <c r="Z230" s="93"/>
      <c r="AA230" s="93"/>
      <c r="AB230" s="93"/>
      <c r="AC230" s="8"/>
      <c r="AD230" s="93"/>
      <c r="AE230" s="93"/>
      <c r="AF230" s="9"/>
      <c r="AG230" s="395"/>
      <c r="AH230" s="396"/>
      <c r="AI230" s="396"/>
      <c r="AJ230" s="397"/>
      <c r="AK230" s="138"/>
      <c r="AL230" s="149"/>
      <c r="AM230" s="269"/>
      <c r="AN230" s="270"/>
      <c r="AO230" s="270"/>
      <c r="AP230" s="270"/>
      <c r="AQ230" s="270"/>
      <c r="AR230" s="114"/>
    </row>
    <row r="231" spans="1:44" ht="20.25" customHeight="1">
      <c r="A231" s="428"/>
      <c r="B231" s="429"/>
      <c r="C231" s="429"/>
      <c r="D231" s="429"/>
      <c r="E231" s="429"/>
      <c r="F231" s="429"/>
      <c r="G231" s="429"/>
      <c r="H231" s="430"/>
      <c r="I231" s="428"/>
      <c r="J231" s="429"/>
      <c r="K231" s="429"/>
      <c r="L231" s="429"/>
      <c r="M231" s="432"/>
      <c r="N231" s="142">
        <f>'【事業主控】     (このシートに入力してください)'!N231</f>
        <v>0</v>
      </c>
      <c r="O231" s="101" t="s">
        <v>30</v>
      </c>
      <c r="P231" s="144">
        <f>'【事業主控】     (このシートに入力してください)'!P231</f>
        <v>0</v>
      </c>
      <c r="Q231" s="101" t="s">
        <v>31</v>
      </c>
      <c r="R231" s="144">
        <f>'【事業主控】     (このシートに入力してください)'!R231</f>
        <v>0</v>
      </c>
      <c r="S231" s="419" t="s">
        <v>38</v>
      </c>
      <c r="T231" s="420"/>
      <c r="U231" s="421">
        <f>'【事業主控】     (このシートに入力してください)'!U231</f>
        <v>0</v>
      </c>
      <c r="V231" s="422"/>
      <c r="W231" s="422"/>
      <c r="X231" s="423"/>
      <c r="Y231" s="421">
        <f>'【事業主控】     (このシートに入力してください)'!Y231</f>
        <v>0</v>
      </c>
      <c r="Z231" s="422"/>
      <c r="AA231" s="422"/>
      <c r="AB231" s="423"/>
      <c r="AC231" s="421">
        <f>'【事業主控】     (このシートに入力してください)'!AC231</f>
        <v>0</v>
      </c>
      <c r="AD231" s="422"/>
      <c r="AE231" s="422"/>
      <c r="AF231" s="423"/>
      <c r="AG231" s="258">
        <f>'【事業主控】     (このシートに入力してください)'!AG231</f>
        <v>0</v>
      </c>
      <c r="AH231" s="259"/>
      <c r="AI231" s="259"/>
      <c r="AJ231" s="424"/>
      <c r="AK231" s="256" t="str">
        <f>'【事業主控】     (このシートに入力してください)'!AK231</f>
        <v/>
      </c>
      <c r="AL231" s="257"/>
      <c r="AM231" s="258" t="str">
        <f>'【事業主控】     (このシートに入力してください)'!AM231</f>
        <v/>
      </c>
      <c r="AN231" s="259"/>
      <c r="AO231" s="259"/>
      <c r="AP231" s="259"/>
      <c r="AQ231" s="259"/>
      <c r="AR231" s="120"/>
    </row>
    <row r="232" spans="1:44" ht="20.25" customHeight="1">
      <c r="A232" s="425">
        <f>'【事業主控】     (このシートに入力してください)'!A232</f>
        <v>0</v>
      </c>
      <c r="B232" s="426"/>
      <c r="C232" s="426"/>
      <c r="D232" s="426"/>
      <c r="E232" s="426"/>
      <c r="F232" s="426"/>
      <c r="G232" s="426"/>
      <c r="H232" s="427"/>
      <c r="I232" s="425">
        <f>'【事業主控】     (このシートに入力してください)'!I232</f>
        <v>0</v>
      </c>
      <c r="J232" s="426"/>
      <c r="K232" s="426"/>
      <c r="L232" s="426"/>
      <c r="M232" s="431"/>
      <c r="N232" s="145">
        <f>'【事業主控】     (このシートに入力してください)'!N232</f>
        <v>0</v>
      </c>
      <c r="O232" s="109" t="s">
        <v>30</v>
      </c>
      <c r="P232" s="135">
        <f>'【事業主控】     (このシートに入力してください)'!P232</f>
        <v>0</v>
      </c>
      <c r="Q232" s="109" t="s">
        <v>31</v>
      </c>
      <c r="R232" s="135">
        <f>'【事業主控】     (このシートに入力してください)'!R232</f>
        <v>0</v>
      </c>
      <c r="S232" s="433" t="s">
        <v>37</v>
      </c>
      <c r="T232" s="434"/>
      <c r="U232" s="269"/>
      <c r="V232" s="270"/>
      <c r="W232" s="270"/>
      <c r="X232" s="93"/>
      <c r="Y232" s="8"/>
      <c r="Z232" s="93"/>
      <c r="AA232" s="93"/>
      <c r="AB232" s="93"/>
      <c r="AC232" s="8"/>
      <c r="AD232" s="93"/>
      <c r="AE232" s="93"/>
      <c r="AF232" s="9"/>
      <c r="AG232" s="395"/>
      <c r="AH232" s="396"/>
      <c r="AI232" s="396"/>
      <c r="AJ232" s="397"/>
      <c r="AK232" s="138"/>
      <c r="AL232" s="149"/>
      <c r="AM232" s="269"/>
      <c r="AN232" s="270"/>
      <c r="AO232" s="270"/>
      <c r="AP232" s="270"/>
      <c r="AQ232" s="270"/>
      <c r="AR232" s="114"/>
    </row>
    <row r="233" spans="1:44" ht="20.25" customHeight="1">
      <c r="A233" s="428"/>
      <c r="B233" s="429"/>
      <c r="C233" s="429"/>
      <c r="D233" s="429"/>
      <c r="E233" s="429"/>
      <c r="F233" s="429"/>
      <c r="G233" s="429"/>
      <c r="H233" s="430"/>
      <c r="I233" s="428"/>
      <c r="J233" s="429"/>
      <c r="K233" s="429"/>
      <c r="L233" s="429"/>
      <c r="M233" s="432"/>
      <c r="N233" s="144">
        <f>'【事業主控】     (このシートに入力してください)'!N233</f>
        <v>0</v>
      </c>
      <c r="O233" s="101" t="s">
        <v>30</v>
      </c>
      <c r="P233" s="144">
        <f>'【事業主控】     (このシートに入力してください)'!P233</f>
        <v>0</v>
      </c>
      <c r="Q233" s="101" t="s">
        <v>31</v>
      </c>
      <c r="R233" s="144">
        <f>'【事業主控】     (このシートに入力してください)'!R233</f>
        <v>0</v>
      </c>
      <c r="S233" s="419" t="s">
        <v>38</v>
      </c>
      <c r="T233" s="420"/>
      <c r="U233" s="421">
        <f>'【事業主控】     (このシートに入力してください)'!U233</f>
        <v>0</v>
      </c>
      <c r="V233" s="422"/>
      <c r="W233" s="422"/>
      <c r="X233" s="423"/>
      <c r="Y233" s="421">
        <f>'【事業主控】     (このシートに入力してください)'!Y233</f>
        <v>0</v>
      </c>
      <c r="Z233" s="422"/>
      <c r="AA233" s="422"/>
      <c r="AB233" s="423"/>
      <c r="AC233" s="421">
        <f>'【事業主控】     (このシートに入力してください)'!AC233</f>
        <v>0</v>
      </c>
      <c r="AD233" s="422"/>
      <c r="AE233" s="422"/>
      <c r="AF233" s="423"/>
      <c r="AG233" s="258">
        <f>'【事業主控】     (このシートに入力してください)'!AG233</f>
        <v>0</v>
      </c>
      <c r="AH233" s="259"/>
      <c r="AI233" s="259"/>
      <c r="AJ233" s="424"/>
      <c r="AK233" s="256" t="str">
        <f>'【事業主控】     (このシートに入力してください)'!AK233</f>
        <v/>
      </c>
      <c r="AL233" s="257"/>
      <c r="AM233" s="258" t="str">
        <f>'【事業主控】     (このシートに入力してください)'!AM233</f>
        <v/>
      </c>
      <c r="AN233" s="259"/>
      <c r="AO233" s="259"/>
      <c r="AP233" s="259"/>
      <c r="AQ233" s="259"/>
      <c r="AR233" s="120"/>
    </row>
    <row r="234" spans="1:44" ht="20.25" customHeight="1">
      <c r="A234" s="425">
        <f>'【事業主控】     (このシートに入力してください)'!A234</f>
        <v>0</v>
      </c>
      <c r="B234" s="426"/>
      <c r="C234" s="426"/>
      <c r="D234" s="426"/>
      <c r="E234" s="426"/>
      <c r="F234" s="426"/>
      <c r="G234" s="426"/>
      <c r="H234" s="427"/>
      <c r="I234" s="425">
        <f>'【事業主控】     (このシートに入力してください)'!I234</f>
        <v>0</v>
      </c>
      <c r="J234" s="426"/>
      <c r="K234" s="426"/>
      <c r="L234" s="426"/>
      <c r="M234" s="431"/>
      <c r="N234" s="135">
        <f>'【事業主控】     (このシートに入力してください)'!N234</f>
        <v>0</v>
      </c>
      <c r="O234" s="109" t="s">
        <v>30</v>
      </c>
      <c r="P234" s="135">
        <f>'【事業主控】     (このシートに入力してください)'!P234</f>
        <v>0</v>
      </c>
      <c r="Q234" s="109" t="s">
        <v>31</v>
      </c>
      <c r="R234" s="135">
        <f>'【事業主控】     (このシートに入力してください)'!R234</f>
        <v>0</v>
      </c>
      <c r="S234" s="433" t="s">
        <v>37</v>
      </c>
      <c r="T234" s="434"/>
      <c r="U234" s="269"/>
      <c r="V234" s="270"/>
      <c r="W234" s="270"/>
      <c r="X234" s="93"/>
      <c r="Y234" s="8"/>
      <c r="Z234" s="93"/>
      <c r="AA234" s="93"/>
      <c r="AB234" s="93"/>
      <c r="AC234" s="8"/>
      <c r="AD234" s="93"/>
      <c r="AE234" s="93"/>
      <c r="AF234" s="9"/>
      <c r="AG234" s="395"/>
      <c r="AH234" s="396"/>
      <c r="AI234" s="396"/>
      <c r="AJ234" s="397"/>
      <c r="AK234" s="138"/>
      <c r="AL234" s="149"/>
      <c r="AM234" s="269"/>
      <c r="AN234" s="270"/>
      <c r="AO234" s="270"/>
      <c r="AP234" s="270"/>
      <c r="AQ234" s="270"/>
      <c r="AR234" s="114"/>
    </row>
    <row r="235" spans="1:44" ht="20.25" customHeight="1">
      <c r="A235" s="428"/>
      <c r="B235" s="429"/>
      <c r="C235" s="429"/>
      <c r="D235" s="429"/>
      <c r="E235" s="429"/>
      <c r="F235" s="429"/>
      <c r="G235" s="429"/>
      <c r="H235" s="430"/>
      <c r="I235" s="428"/>
      <c r="J235" s="429"/>
      <c r="K235" s="429"/>
      <c r="L235" s="429"/>
      <c r="M235" s="432"/>
      <c r="N235" s="142">
        <f>'【事業主控】     (このシートに入力してください)'!N235</f>
        <v>0</v>
      </c>
      <c r="O235" s="101" t="s">
        <v>30</v>
      </c>
      <c r="P235" s="144">
        <f>'【事業主控】     (このシートに入力してください)'!P235</f>
        <v>0</v>
      </c>
      <c r="Q235" s="101" t="s">
        <v>31</v>
      </c>
      <c r="R235" s="144">
        <f>'【事業主控】     (このシートに入力してください)'!R235</f>
        <v>0</v>
      </c>
      <c r="S235" s="419" t="s">
        <v>38</v>
      </c>
      <c r="T235" s="420"/>
      <c r="U235" s="421">
        <f>'【事業主控】     (このシートに入力してください)'!U235</f>
        <v>0</v>
      </c>
      <c r="V235" s="422"/>
      <c r="W235" s="422"/>
      <c r="X235" s="423"/>
      <c r="Y235" s="421">
        <f>'【事業主控】     (このシートに入力してください)'!Y235</f>
        <v>0</v>
      </c>
      <c r="Z235" s="422"/>
      <c r="AA235" s="422"/>
      <c r="AB235" s="423"/>
      <c r="AC235" s="421">
        <f>'【事業主控】     (このシートに入力してください)'!AC235</f>
        <v>0</v>
      </c>
      <c r="AD235" s="422"/>
      <c r="AE235" s="422"/>
      <c r="AF235" s="423"/>
      <c r="AG235" s="258">
        <f>'【事業主控】     (このシートに入力してください)'!AG235</f>
        <v>0</v>
      </c>
      <c r="AH235" s="259"/>
      <c r="AI235" s="259"/>
      <c r="AJ235" s="424"/>
      <c r="AK235" s="256" t="str">
        <f>'【事業主控】     (このシートに入力してください)'!AK235</f>
        <v/>
      </c>
      <c r="AL235" s="257"/>
      <c r="AM235" s="258" t="str">
        <f>'【事業主控】     (このシートに入力してください)'!AM235</f>
        <v/>
      </c>
      <c r="AN235" s="259"/>
      <c r="AO235" s="259"/>
      <c r="AP235" s="259"/>
      <c r="AQ235" s="259"/>
      <c r="AR235" s="120"/>
    </row>
    <row r="236" spans="1:44" ht="20.25" customHeight="1">
      <c r="A236" s="425">
        <f>'【事業主控】     (このシートに入力してください)'!A236</f>
        <v>0</v>
      </c>
      <c r="B236" s="426"/>
      <c r="C236" s="426"/>
      <c r="D236" s="426"/>
      <c r="E236" s="426"/>
      <c r="F236" s="426"/>
      <c r="G236" s="426"/>
      <c r="H236" s="427"/>
      <c r="I236" s="425">
        <f>'【事業主控】     (このシートに入力してください)'!I236</f>
        <v>0</v>
      </c>
      <c r="J236" s="426"/>
      <c r="K236" s="426"/>
      <c r="L236" s="426"/>
      <c r="M236" s="431"/>
      <c r="N236" s="145">
        <f>'【事業主控】     (このシートに入力してください)'!N236</f>
        <v>0</v>
      </c>
      <c r="O236" s="109" t="s">
        <v>30</v>
      </c>
      <c r="P236" s="135">
        <f>'【事業主控】     (このシートに入力してください)'!P236</f>
        <v>0</v>
      </c>
      <c r="Q236" s="109" t="s">
        <v>31</v>
      </c>
      <c r="R236" s="135">
        <f>'【事業主控】     (このシートに入力してください)'!R236</f>
        <v>0</v>
      </c>
      <c r="S236" s="433" t="s">
        <v>37</v>
      </c>
      <c r="T236" s="434"/>
      <c r="U236" s="269"/>
      <c r="V236" s="270"/>
      <c r="W236" s="270"/>
      <c r="X236" s="93"/>
      <c r="Y236" s="8"/>
      <c r="Z236" s="93"/>
      <c r="AA236" s="93"/>
      <c r="AB236" s="93"/>
      <c r="AC236" s="8"/>
      <c r="AD236" s="93"/>
      <c r="AE236" s="93"/>
      <c r="AF236" s="9"/>
      <c r="AG236" s="395"/>
      <c r="AH236" s="396"/>
      <c r="AI236" s="396"/>
      <c r="AJ236" s="397"/>
      <c r="AK236" s="138"/>
      <c r="AL236" s="149"/>
      <c r="AM236" s="269"/>
      <c r="AN236" s="270"/>
      <c r="AO236" s="270"/>
      <c r="AP236" s="270"/>
      <c r="AQ236" s="270"/>
      <c r="AR236" s="114"/>
    </row>
    <row r="237" spans="1:44" ht="20.25" customHeight="1">
      <c r="A237" s="428"/>
      <c r="B237" s="429"/>
      <c r="C237" s="429"/>
      <c r="D237" s="429"/>
      <c r="E237" s="429"/>
      <c r="F237" s="429"/>
      <c r="G237" s="429"/>
      <c r="H237" s="430"/>
      <c r="I237" s="428"/>
      <c r="J237" s="429"/>
      <c r="K237" s="429"/>
      <c r="L237" s="429"/>
      <c r="M237" s="432"/>
      <c r="N237" s="144">
        <f>'【事業主控】     (このシートに入力してください)'!N237</f>
        <v>0</v>
      </c>
      <c r="O237" s="101" t="s">
        <v>30</v>
      </c>
      <c r="P237" s="144">
        <f>'【事業主控】     (このシートに入力してください)'!P237</f>
        <v>0</v>
      </c>
      <c r="Q237" s="101" t="s">
        <v>31</v>
      </c>
      <c r="R237" s="144">
        <f>'【事業主控】     (このシートに入力してください)'!R237</f>
        <v>0</v>
      </c>
      <c r="S237" s="419" t="s">
        <v>38</v>
      </c>
      <c r="T237" s="420"/>
      <c r="U237" s="421">
        <f>'【事業主控】     (このシートに入力してください)'!U237</f>
        <v>0</v>
      </c>
      <c r="V237" s="422"/>
      <c r="W237" s="422"/>
      <c r="X237" s="423"/>
      <c r="Y237" s="421">
        <f>'【事業主控】     (このシートに入力してください)'!Y237</f>
        <v>0</v>
      </c>
      <c r="Z237" s="422"/>
      <c r="AA237" s="422"/>
      <c r="AB237" s="423"/>
      <c r="AC237" s="421">
        <f>'【事業主控】     (このシートに入力してください)'!AC237</f>
        <v>0</v>
      </c>
      <c r="AD237" s="422"/>
      <c r="AE237" s="422"/>
      <c r="AF237" s="423"/>
      <c r="AG237" s="258">
        <f>'【事業主控】     (このシートに入力してください)'!AG237</f>
        <v>0</v>
      </c>
      <c r="AH237" s="259"/>
      <c r="AI237" s="259"/>
      <c r="AJ237" s="424"/>
      <c r="AK237" s="256" t="str">
        <f>'【事業主控】     (このシートに入力してください)'!AK237</f>
        <v/>
      </c>
      <c r="AL237" s="257"/>
      <c r="AM237" s="258" t="str">
        <f>'【事業主控】     (このシートに入力してください)'!AM237</f>
        <v/>
      </c>
      <c r="AN237" s="259"/>
      <c r="AO237" s="259"/>
      <c r="AP237" s="259"/>
      <c r="AQ237" s="259"/>
      <c r="AR237" s="120"/>
    </row>
    <row r="238" spans="1:44" ht="20.25" customHeight="1">
      <c r="A238" s="425">
        <f>'【事業主控】     (このシートに入力してください)'!A238</f>
        <v>0</v>
      </c>
      <c r="B238" s="426"/>
      <c r="C238" s="426"/>
      <c r="D238" s="426"/>
      <c r="E238" s="426"/>
      <c r="F238" s="426"/>
      <c r="G238" s="426"/>
      <c r="H238" s="427"/>
      <c r="I238" s="425">
        <f>'【事業主控】     (このシートに入力してください)'!I238</f>
        <v>0</v>
      </c>
      <c r="J238" s="426"/>
      <c r="K238" s="426"/>
      <c r="L238" s="426"/>
      <c r="M238" s="431"/>
      <c r="N238" s="145">
        <f>'【事業主控】     (このシートに入力してください)'!N238</f>
        <v>0</v>
      </c>
      <c r="O238" s="109" t="s">
        <v>30</v>
      </c>
      <c r="P238" s="135">
        <f>'【事業主控】     (このシートに入力してください)'!P238</f>
        <v>0</v>
      </c>
      <c r="Q238" s="109" t="s">
        <v>31</v>
      </c>
      <c r="R238" s="135">
        <f>'【事業主控】     (このシートに入力してください)'!R238</f>
        <v>0</v>
      </c>
      <c r="S238" s="433" t="s">
        <v>37</v>
      </c>
      <c r="T238" s="434"/>
      <c r="U238" s="269"/>
      <c r="V238" s="270"/>
      <c r="W238" s="270"/>
      <c r="X238" s="93"/>
      <c r="Y238" s="8"/>
      <c r="Z238" s="93"/>
      <c r="AA238" s="93"/>
      <c r="AB238" s="93"/>
      <c r="AC238" s="8"/>
      <c r="AD238" s="93"/>
      <c r="AE238" s="93"/>
      <c r="AF238" s="9"/>
      <c r="AG238" s="395"/>
      <c r="AH238" s="396"/>
      <c r="AI238" s="396"/>
      <c r="AJ238" s="397"/>
      <c r="AK238" s="138"/>
      <c r="AL238" s="149"/>
      <c r="AM238" s="269"/>
      <c r="AN238" s="270"/>
      <c r="AO238" s="270"/>
      <c r="AP238" s="270"/>
      <c r="AQ238" s="270"/>
      <c r="AR238" s="114"/>
    </row>
    <row r="239" spans="1:44" ht="20.25" customHeight="1">
      <c r="A239" s="428"/>
      <c r="B239" s="429"/>
      <c r="C239" s="429"/>
      <c r="D239" s="429"/>
      <c r="E239" s="429"/>
      <c r="F239" s="429"/>
      <c r="G239" s="429"/>
      <c r="H239" s="430"/>
      <c r="I239" s="428"/>
      <c r="J239" s="429"/>
      <c r="K239" s="429"/>
      <c r="L239" s="429"/>
      <c r="M239" s="432"/>
      <c r="N239" s="144">
        <f>'【事業主控】     (このシートに入力してください)'!N239</f>
        <v>0</v>
      </c>
      <c r="O239" s="101" t="s">
        <v>30</v>
      </c>
      <c r="P239" s="144">
        <f>'【事業主控】     (このシートに入力してください)'!P239</f>
        <v>0</v>
      </c>
      <c r="Q239" s="101" t="s">
        <v>31</v>
      </c>
      <c r="R239" s="144">
        <f>'【事業主控】     (このシートに入力してください)'!R239</f>
        <v>0</v>
      </c>
      <c r="S239" s="419" t="s">
        <v>38</v>
      </c>
      <c r="T239" s="420"/>
      <c r="U239" s="421">
        <f>'【事業主控】     (このシートに入力してください)'!U239</f>
        <v>0</v>
      </c>
      <c r="V239" s="422"/>
      <c r="W239" s="422"/>
      <c r="X239" s="423"/>
      <c r="Y239" s="421">
        <f>'【事業主控】     (このシートに入力してください)'!Y239</f>
        <v>0</v>
      </c>
      <c r="Z239" s="422"/>
      <c r="AA239" s="422"/>
      <c r="AB239" s="423"/>
      <c r="AC239" s="421">
        <f>'【事業主控】     (このシートに入力してください)'!AC239</f>
        <v>0</v>
      </c>
      <c r="AD239" s="422"/>
      <c r="AE239" s="422"/>
      <c r="AF239" s="423"/>
      <c r="AG239" s="258">
        <f>'【事業主控】     (このシートに入力してください)'!AG239</f>
        <v>0</v>
      </c>
      <c r="AH239" s="259"/>
      <c r="AI239" s="259"/>
      <c r="AJ239" s="424"/>
      <c r="AK239" s="256" t="str">
        <f>'【事業主控】     (このシートに入力してください)'!AK239</f>
        <v/>
      </c>
      <c r="AL239" s="257"/>
      <c r="AM239" s="258" t="str">
        <f>'【事業主控】     (このシートに入力してください)'!AM239</f>
        <v/>
      </c>
      <c r="AN239" s="259"/>
      <c r="AO239" s="259"/>
      <c r="AP239" s="259"/>
      <c r="AQ239" s="259"/>
      <c r="AR239" s="120"/>
    </row>
    <row r="240" spans="1:44" ht="20.25" customHeight="1">
      <c r="A240" s="239" t="s">
        <v>39</v>
      </c>
      <c r="B240" s="170"/>
      <c r="C240" s="170"/>
      <c r="D240" s="435"/>
      <c r="E240" s="437" t="str">
        <f>E26</f>
        <v>37 その他の建設事業</v>
      </c>
      <c r="F240" s="438"/>
      <c r="G240" s="439"/>
      <c r="H240" s="439"/>
      <c r="I240" s="439"/>
      <c r="J240" s="439"/>
      <c r="K240" s="439"/>
      <c r="L240" s="439"/>
      <c r="M240" s="440"/>
      <c r="N240" s="239" t="s">
        <v>40</v>
      </c>
      <c r="O240" s="170"/>
      <c r="P240" s="170"/>
      <c r="Q240" s="170"/>
      <c r="R240" s="170"/>
      <c r="S240" s="170"/>
      <c r="T240" s="435"/>
      <c r="U240" s="395"/>
      <c r="V240" s="396"/>
      <c r="W240" s="396"/>
      <c r="X240" s="397"/>
      <c r="Y240" s="8"/>
      <c r="Z240" s="93"/>
      <c r="AA240" s="93"/>
      <c r="AB240" s="93"/>
      <c r="AC240" s="8"/>
      <c r="AD240" s="93"/>
      <c r="AE240" s="93"/>
      <c r="AF240" s="93"/>
      <c r="AG240" s="395"/>
      <c r="AH240" s="396"/>
      <c r="AI240" s="396"/>
      <c r="AJ240" s="397"/>
      <c r="AK240" s="12"/>
      <c r="AL240" s="13"/>
      <c r="AM240" s="395"/>
      <c r="AN240" s="396"/>
      <c r="AO240" s="396"/>
      <c r="AP240" s="396"/>
      <c r="AQ240" s="396"/>
      <c r="AR240" s="114"/>
    </row>
    <row r="241" spans="1:44" ht="20.25" customHeight="1">
      <c r="A241" s="241"/>
      <c r="B241" s="172"/>
      <c r="C241" s="172"/>
      <c r="D241" s="436"/>
      <c r="E241" s="441"/>
      <c r="F241" s="442"/>
      <c r="G241" s="442"/>
      <c r="H241" s="442"/>
      <c r="I241" s="442"/>
      <c r="J241" s="442"/>
      <c r="K241" s="442"/>
      <c r="L241" s="442"/>
      <c r="M241" s="443"/>
      <c r="N241" s="241"/>
      <c r="O241" s="172"/>
      <c r="P241" s="172"/>
      <c r="Q241" s="172"/>
      <c r="R241" s="172"/>
      <c r="S241" s="172"/>
      <c r="T241" s="436"/>
      <c r="U241" s="258">
        <f>U223+U225+U227+U229+U231+U233+U235+U237+U239-U240</f>
        <v>0</v>
      </c>
      <c r="V241" s="259"/>
      <c r="W241" s="259"/>
      <c r="X241" s="424"/>
      <c r="Y241" s="258">
        <f>Y223+Y225+Y227+Y229+Y231+Y233+Y235+Y237+Y239</f>
        <v>0</v>
      </c>
      <c r="Z241" s="259"/>
      <c r="AA241" s="259"/>
      <c r="AB241" s="259"/>
      <c r="AC241" s="258">
        <f>AC223+AC225+AC227+AC229+AC231+AC233+AC235+AC237+AC239</f>
        <v>0</v>
      </c>
      <c r="AD241" s="259"/>
      <c r="AE241" s="259"/>
      <c r="AF241" s="259"/>
      <c r="AG241" s="258">
        <f>'【事業主控】     (このシートに入力してください)'!AG241</f>
        <v>0</v>
      </c>
      <c r="AH241" s="259"/>
      <c r="AI241" s="259"/>
      <c r="AJ241" s="424"/>
      <c r="AK241" s="256"/>
      <c r="AL241" s="257"/>
      <c r="AM241" s="258">
        <f>'【事業主控】     (このシートに入力してください)'!AM241</f>
        <v>0</v>
      </c>
      <c r="AN241" s="259"/>
      <c r="AO241" s="259"/>
      <c r="AP241" s="259"/>
      <c r="AQ241" s="259"/>
      <c r="AR241" s="120"/>
    </row>
    <row r="242" spans="1:44" ht="6" customHeight="1">
      <c r="A242" s="152"/>
      <c r="B242" s="152"/>
      <c r="C242" s="152"/>
      <c r="D242" s="152"/>
      <c r="E242" s="152"/>
      <c r="F242" s="152"/>
      <c r="G242" s="152"/>
      <c r="H242" s="152"/>
      <c r="I242" s="152"/>
      <c r="J242" s="152"/>
      <c r="K242" s="152"/>
      <c r="L242" s="152"/>
      <c r="M242" s="152"/>
      <c r="N242" s="152"/>
      <c r="O242" s="152"/>
      <c r="P242" s="152"/>
      <c r="Q242" s="152"/>
      <c r="R242" s="152"/>
      <c r="S242" s="152"/>
      <c r="T242" s="152"/>
      <c r="U242" s="152"/>
      <c r="V242" s="152"/>
      <c r="W242" s="152"/>
      <c r="X242" s="152"/>
      <c r="Y242" s="152"/>
      <c r="Z242" s="152"/>
      <c r="AA242" s="152"/>
      <c r="AB242" s="152"/>
      <c r="AC242" s="152"/>
      <c r="AD242" s="152"/>
      <c r="AE242" s="152"/>
      <c r="AF242" s="152"/>
      <c r="AG242" s="152"/>
      <c r="AH242" s="152"/>
      <c r="AI242" s="152"/>
      <c r="AJ242" s="152"/>
      <c r="AK242" s="152"/>
      <c r="AL242" s="152"/>
      <c r="AM242" s="152"/>
      <c r="AN242" s="152"/>
      <c r="AO242" s="152"/>
      <c r="AP242" s="152"/>
      <c r="AQ242" s="152"/>
      <c r="AR242" s="152"/>
    </row>
    <row r="243" spans="1:44" ht="6" customHeight="1">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c r="AA243" s="94"/>
      <c r="AB243" s="94"/>
      <c r="AC243" s="94"/>
      <c r="AD243" s="94"/>
      <c r="AE243" s="94"/>
      <c r="AF243" s="94"/>
      <c r="AG243" s="94"/>
      <c r="AH243" s="94"/>
      <c r="AI243" s="94"/>
      <c r="AJ243" s="94"/>
      <c r="AK243" s="94"/>
      <c r="AL243" s="94"/>
      <c r="AM243" s="94"/>
      <c r="AN243" s="94"/>
      <c r="AO243" s="94"/>
      <c r="AP243" s="94"/>
      <c r="AQ243" s="94"/>
      <c r="AR243" s="94"/>
    </row>
    <row r="244" spans="1:44" ht="18" customHeight="1" thickBot="1">
      <c r="A244" s="97" t="s">
        <v>61</v>
      </c>
      <c r="B244" s="94"/>
      <c r="C244" s="94"/>
      <c r="D244" s="94"/>
      <c r="E244" s="94"/>
      <c r="F244" s="94"/>
      <c r="G244" s="94"/>
      <c r="H244" s="94"/>
      <c r="I244" s="94"/>
      <c r="J244" s="94"/>
      <c r="K244" s="94"/>
      <c r="L244" s="94"/>
      <c r="M244" s="94"/>
      <c r="N244" s="94"/>
      <c r="O244" s="94"/>
      <c r="P244" s="94"/>
      <c r="Q244" s="94"/>
      <c r="R244" s="92"/>
      <c r="S244" s="92"/>
      <c r="T244" s="92"/>
      <c r="U244" s="92"/>
      <c r="V244" s="92"/>
      <c r="W244" s="94"/>
      <c r="X244" s="94"/>
      <c r="Y244" s="94"/>
      <c r="Z244" s="94"/>
      <c r="AA244" s="94"/>
      <c r="AB244" s="94"/>
      <c r="AC244" s="94"/>
      <c r="AD244" s="94"/>
      <c r="AE244" s="94"/>
      <c r="AF244" s="94"/>
      <c r="AG244" s="94"/>
      <c r="AH244" s="94"/>
      <c r="AI244" s="94"/>
      <c r="AJ244" s="94"/>
      <c r="AK244" s="132"/>
      <c r="AL244" s="132"/>
      <c r="AM244" s="132"/>
      <c r="AN244" s="132"/>
      <c r="AO244" s="94"/>
      <c r="AP244" s="94"/>
      <c r="AQ244" s="94"/>
      <c r="AR244" s="94"/>
    </row>
    <row r="245" spans="1:44" ht="12" customHeight="1" thickTop="1">
      <c r="A245" s="94"/>
      <c r="B245" s="94"/>
      <c r="C245" s="94"/>
      <c r="D245" s="94"/>
      <c r="E245" s="94"/>
      <c r="F245" s="94"/>
      <c r="G245" s="94"/>
      <c r="H245" s="94"/>
      <c r="I245" s="94"/>
      <c r="J245" s="94"/>
      <c r="K245" s="94"/>
      <c r="L245" s="133"/>
      <c r="M245" s="133"/>
      <c r="N245" s="133"/>
      <c r="O245" s="133"/>
      <c r="P245" s="133"/>
      <c r="Q245" s="133"/>
      <c r="R245" s="133"/>
      <c r="S245" s="134"/>
      <c r="T245" s="134"/>
      <c r="U245" s="134"/>
      <c r="V245" s="134"/>
      <c r="W245" s="134"/>
      <c r="X245" s="134"/>
      <c r="Y245" s="134"/>
      <c r="Z245" s="133"/>
      <c r="AA245" s="133"/>
      <c r="AB245" s="133"/>
      <c r="AC245" s="94"/>
      <c r="AD245" s="94"/>
      <c r="AE245" s="94"/>
      <c r="AF245" s="94"/>
      <c r="AG245" s="94"/>
      <c r="AH245" s="94"/>
      <c r="AI245" s="94"/>
      <c r="AJ245" s="94"/>
      <c r="AK245" s="132"/>
      <c r="AL245" s="132"/>
      <c r="AM245" s="101"/>
      <c r="AN245" s="101"/>
      <c r="AO245" s="407" t="s">
        <v>88</v>
      </c>
      <c r="AP245" s="408"/>
      <c r="AQ245" s="408"/>
      <c r="AR245" s="409"/>
    </row>
    <row r="246" spans="1:44" ht="12.75" customHeight="1" thickBot="1">
      <c r="A246" s="94"/>
      <c r="B246" s="94"/>
      <c r="C246" s="94"/>
      <c r="D246" s="94"/>
      <c r="E246" s="94"/>
      <c r="F246" s="94"/>
      <c r="G246" s="94"/>
      <c r="H246" s="94"/>
      <c r="I246" s="94"/>
      <c r="J246" s="94"/>
      <c r="K246" s="94"/>
      <c r="L246" s="133"/>
      <c r="M246" s="133"/>
      <c r="N246" s="133"/>
      <c r="O246" s="133"/>
      <c r="P246" s="133"/>
      <c r="Q246" s="133"/>
      <c r="R246" s="133"/>
      <c r="S246" s="134"/>
      <c r="T246" s="134"/>
      <c r="U246" s="134"/>
      <c r="V246" s="134"/>
      <c r="W246" s="134"/>
      <c r="X246" s="134"/>
      <c r="Y246" s="134"/>
      <c r="Z246" s="133"/>
      <c r="AA246" s="133"/>
      <c r="AB246" s="133"/>
      <c r="AC246" s="94"/>
      <c r="AD246" s="94"/>
      <c r="AE246" s="94"/>
      <c r="AF246" s="94"/>
      <c r="AG246" s="94"/>
      <c r="AH246" s="94"/>
      <c r="AI246" s="94"/>
      <c r="AJ246" s="94"/>
      <c r="AK246" s="132"/>
      <c r="AL246" s="132"/>
      <c r="AM246" s="101"/>
      <c r="AN246" s="101"/>
      <c r="AO246" s="410"/>
      <c r="AP246" s="411"/>
      <c r="AQ246" s="411"/>
      <c r="AR246" s="412"/>
    </row>
    <row r="247" spans="1:44" ht="12.75" customHeight="1" thickTop="1">
      <c r="A247" s="94"/>
      <c r="B247" s="94"/>
      <c r="C247" s="94"/>
      <c r="D247" s="94"/>
      <c r="E247" s="94"/>
      <c r="F247" s="94"/>
      <c r="G247" s="94"/>
      <c r="H247" s="94"/>
      <c r="I247" s="94"/>
      <c r="J247" s="94"/>
      <c r="K247" s="94"/>
      <c r="L247" s="133"/>
      <c r="M247" s="133"/>
      <c r="N247" s="133"/>
      <c r="O247" s="133"/>
      <c r="P247" s="133"/>
      <c r="Q247" s="133"/>
      <c r="R247" s="133"/>
      <c r="S247" s="133"/>
      <c r="T247" s="133"/>
      <c r="U247" s="133"/>
      <c r="V247" s="133"/>
      <c r="W247" s="133"/>
      <c r="X247" s="133"/>
      <c r="Y247" s="133"/>
      <c r="Z247" s="133"/>
      <c r="AA247" s="133"/>
      <c r="AB247" s="133"/>
      <c r="AC247" s="94"/>
      <c r="AD247" s="94"/>
      <c r="AE247" s="94"/>
      <c r="AF247" s="94"/>
      <c r="AG247" s="94"/>
      <c r="AH247" s="94"/>
      <c r="AI247" s="94"/>
      <c r="AJ247" s="94"/>
      <c r="AK247" s="132"/>
      <c r="AL247" s="132"/>
      <c r="AM247" s="101"/>
      <c r="AN247" s="101"/>
      <c r="AO247" s="94"/>
      <c r="AP247" s="94"/>
      <c r="AQ247" s="94"/>
      <c r="AR247" s="94"/>
    </row>
    <row r="248" spans="1:44" ht="6" customHeight="1">
      <c r="A248" s="94"/>
      <c r="B248" s="94"/>
      <c r="C248" s="94"/>
      <c r="D248" s="94"/>
      <c r="E248" s="94"/>
      <c r="F248" s="94"/>
      <c r="G248" s="94"/>
      <c r="H248" s="94"/>
      <c r="I248" s="94"/>
      <c r="J248" s="94"/>
      <c r="K248" s="94"/>
      <c r="L248" s="133"/>
      <c r="M248" s="133"/>
      <c r="N248" s="133"/>
      <c r="O248" s="133"/>
      <c r="P248" s="133"/>
      <c r="Q248" s="133"/>
      <c r="R248" s="133"/>
      <c r="S248" s="133"/>
      <c r="T248" s="133"/>
      <c r="U248" s="133"/>
      <c r="V248" s="133"/>
      <c r="W248" s="133"/>
      <c r="X248" s="133"/>
      <c r="Y248" s="133"/>
      <c r="Z248" s="133"/>
      <c r="AA248" s="133"/>
      <c r="AB248" s="133"/>
      <c r="AC248" s="94"/>
      <c r="AD248" s="94"/>
      <c r="AE248" s="94"/>
      <c r="AF248" s="94"/>
      <c r="AG248" s="94"/>
      <c r="AH248" s="94"/>
      <c r="AI248" s="94"/>
      <c r="AJ248" s="94"/>
      <c r="AK248" s="132"/>
      <c r="AL248" s="132"/>
      <c r="AM248" s="94"/>
      <c r="AN248" s="94"/>
      <c r="AO248" s="94"/>
      <c r="AP248" s="94"/>
      <c r="AQ248" s="94"/>
      <c r="AR248" s="94"/>
    </row>
    <row r="249" spans="1:44" ht="11.25" customHeight="1">
      <c r="A249" s="493" t="s">
        <v>3</v>
      </c>
      <c r="B249" s="494"/>
      <c r="C249" s="494"/>
      <c r="D249" s="494"/>
      <c r="E249" s="494"/>
      <c r="F249" s="494"/>
      <c r="G249" s="494"/>
      <c r="H249" s="494"/>
      <c r="I249" s="496" t="s">
        <v>4</v>
      </c>
      <c r="J249" s="496"/>
      <c r="K249" s="102" t="s">
        <v>5</v>
      </c>
      <c r="L249" s="496" t="s">
        <v>6</v>
      </c>
      <c r="M249" s="496"/>
      <c r="N249" s="497" t="s">
        <v>7</v>
      </c>
      <c r="O249" s="496"/>
      <c r="P249" s="496"/>
      <c r="Q249" s="496"/>
      <c r="R249" s="496"/>
      <c r="S249" s="496"/>
      <c r="T249" s="496" t="s">
        <v>8</v>
      </c>
      <c r="U249" s="496"/>
      <c r="V249" s="496"/>
      <c r="W249" s="94"/>
      <c r="X249" s="94"/>
      <c r="Y249" s="94"/>
      <c r="Z249" s="94"/>
      <c r="AA249" s="94"/>
      <c r="AB249" s="94"/>
      <c r="AC249" s="101"/>
      <c r="AD249" s="101"/>
      <c r="AE249" s="101"/>
      <c r="AF249" s="101"/>
      <c r="AG249" s="101"/>
      <c r="AH249" s="101"/>
      <c r="AI249" s="101"/>
      <c r="AJ249" s="94"/>
      <c r="AK249" s="239">
        <f>'【事業主控】     (このシートに入力してください)'!AK249</f>
        <v>1</v>
      </c>
      <c r="AL249" s="170"/>
      <c r="AM249" s="413" t="s">
        <v>9</v>
      </c>
      <c r="AN249" s="413"/>
      <c r="AO249" s="170">
        <v>8</v>
      </c>
      <c r="AP249" s="170"/>
      <c r="AQ249" s="413" t="s">
        <v>10</v>
      </c>
      <c r="AR249" s="414"/>
    </row>
    <row r="250" spans="1:44" ht="11.25" customHeight="1">
      <c r="A250" s="494"/>
      <c r="B250" s="494"/>
      <c r="C250" s="494"/>
      <c r="D250" s="494"/>
      <c r="E250" s="494"/>
      <c r="F250" s="494"/>
      <c r="G250" s="494"/>
      <c r="H250" s="494"/>
      <c r="I250" s="374" t="str">
        <f t="shared" ref="I250:V250" si="6">I10</f>
        <v>３</v>
      </c>
      <c r="J250" s="318" t="str">
        <f t="shared" si="6"/>
        <v>４</v>
      </c>
      <c r="K250" s="376" t="str">
        <f t="shared" si="6"/>
        <v>１</v>
      </c>
      <c r="L250" s="312" t="str">
        <f t="shared" si="6"/>
        <v>０</v>
      </c>
      <c r="M250" s="318" t="str">
        <f t="shared" si="6"/>
        <v>３</v>
      </c>
      <c r="N250" s="312" t="str">
        <f t="shared" si="6"/>
        <v>９</v>
      </c>
      <c r="O250" s="315" t="str">
        <f t="shared" si="6"/>
        <v>４</v>
      </c>
      <c r="P250" s="315" t="str">
        <f t="shared" si="6"/>
        <v>６</v>
      </c>
      <c r="Q250" s="315" t="str">
        <f t="shared" si="6"/>
        <v>１</v>
      </c>
      <c r="R250" s="315" t="str">
        <f t="shared" si="6"/>
        <v>１</v>
      </c>
      <c r="S250" s="318" t="str">
        <f t="shared" si="6"/>
        <v>５</v>
      </c>
      <c r="T250" s="312">
        <f t="shared" si="6"/>
        <v>0</v>
      </c>
      <c r="U250" s="315">
        <f t="shared" si="6"/>
        <v>0</v>
      </c>
      <c r="V250" s="318">
        <f t="shared" si="6"/>
        <v>0</v>
      </c>
      <c r="W250" s="94"/>
      <c r="X250" s="94"/>
      <c r="Y250" s="94"/>
      <c r="Z250" s="94"/>
      <c r="AA250" s="94"/>
      <c r="AB250" s="94"/>
      <c r="AC250" s="101"/>
      <c r="AD250" s="101"/>
      <c r="AE250" s="101"/>
      <c r="AF250" s="101"/>
      <c r="AG250" s="101"/>
      <c r="AH250" s="101"/>
      <c r="AI250" s="101"/>
      <c r="AJ250" s="94"/>
      <c r="AK250" s="240"/>
      <c r="AL250" s="171"/>
      <c r="AM250" s="415"/>
      <c r="AN250" s="415"/>
      <c r="AO250" s="171"/>
      <c r="AP250" s="171"/>
      <c r="AQ250" s="415"/>
      <c r="AR250" s="416"/>
    </row>
    <row r="251" spans="1:44" ht="11.25" customHeight="1">
      <c r="A251" s="494"/>
      <c r="B251" s="494"/>
      <c r="C251" s="494"/>
      <c r="D251" s="494"/>
      <c r="E251" s="494"/>
      <c r="F251" s="494"/>
      <c r="G251" s="494"/>
      <c r="H251" s="494"/>
      <c r="I251" s="375"/>
      <c r="J251" s="319"/>
      <c r="K251" s="377"/>
      <c r="L251" s="313"/>
      <c r="M251" s="319"/>
      <c r="N251" s="313"/>
      <c r="O251" s="316"/>
      <c r="P251" s="316"/>
      <c r="Q251" s="316"/>
      <c r="R251" s="316"/>
      <c r="S251" s="319"/>
      <c r="T251" s="313"/>
      <c r="U251" s="316"/>
      <c r="V251" s="319"/>
      <c r="W251" s="94"/>
      <c r="X251" s="94"/>
      <c r="Y251" s="94"/>
      <c r="Z251" s="94"/>
      <c r="AA251" s="94"/>
      <c r="AB251" s="94"/>
      <c r="AC251" s="101"/>
      <c r="AD251" s="101"/>
      <c r="AE251" s="101"/>
      <c r="AF251" s="101"/>
      <c r="AG251" s="101"/>
      <c r="AH251" s="101"/>
      <c r="AI251" s="101"/>
      <c r="AJ251" s="94"/>
      <c r="AK251" s="241"/>
      <c r="AL251" s="172"/>
      <c r="AM251" s="417"/>
      <c r="AN251" s="417"/>
      <c r="AO251" s="172"/>
      <c r="AP251" s="172"/>
      <c r="AQ251" s="417"/>
      <c r="AR251" s="418"/>
    </row>
    <row r="252" spans="1:44" ht="6" customHeight="1">
      <c r="A252" s="495"/>
      <c r="B252" s="495"/>
      <c r="C252" s="495"/>
      <c r="D252" s="495"/>
      <c r="E252" s="495"/>
      <c r="F252" s="495"/>
      <c r="G252" s="495"/>
      <c r="H252" s="495"/>
      <c r="I252" s="375"/>
      <c r="J252" s="320"/>
      <c r="K252" s="378"/>
      <c r="L252" s="314"/>
      <c r="M252" s="320"/>
      <c r="N252" s="314"/>
      <c r="O252" s="317"/>
      <c r="P252" s="317"/>
      <c r="Q252" s="317"/>
      <c r="R252" s="317"/>
      <c r="S252" s="320"/>
      <c r="T252" s="314"/>
      <c r="U252" s="317"/>
      <c r="V252" s="320"/>
      <c r="W252" s="94"/>
      <c r="X252" s="94"/>
      <c r="Y252" s="94"/>
      <c r="Z252" s="94"/>
      <c r="AA252" s="94"/>
      <c r="AB252" s="94"/>
      <c r="AC252" s="94"/>
      <c r="AD252" s="94"/>
      <c r="AE252" s="94"/>
      <c r="AF252" s="94"/>
      <c r="AG252" s="94"/>
      <c r="AH252" s="94"/>
      <c r="AI252" s="94"/>
      <c r="AJ252" s="94"/>
      <c r="AK252" s="94"/>
      <c r="AL252" s="94"/>
      <c r="AM252" s="94"/>
      <c r="AN252" s="94"/>
      <c r="AO252" s="94"/>
      <c r="AP252" s="94"/>
      <c r="AQ252" s="94"/>
      <c r="AR252" s="94"/>
    </row>
    <row r="253" spans="1:44" ht="14.25" customHeight="1">
      <c r="A253" s="461" t="s">
        <v>62</v>
      </c>
      <c r="B253" s="462"/>
      <c r="C253" s="462"/>
      <c r="D253" s="462"/>
      <c r="E253" s="462"/>
      <c r="F253" s="462"/>
      <c r="G253" s="462"/>
      <c r="H253" s="463"/>
      <c r="I253" s="461" t="s">
        <v>18</v>
      </c>
      <c r="J253" s="462"/>
      <c r="K253" s="462"/>
      <c r="L253" s="462"/>
      <c r="M253" s="470"/>
      <c r="N253" s="473" t="s">
        <v>63</v>
      </c>
      <c r="O253" s="462"/>
      <c r="P253" s="462"/>
      <c r="Q253" s="462"/>
      <c r="R253" s="462"/>
      <c r="S253" s="462"/>
      <c r="T253" s="463"/>
      <c r="U253" s="103" t="s">
        <v>20</v>
      </c>
      <c r="V253" s="104"/>
      <c r="W253" s="104"/>
      <c r="X253" s="476" t="s">
        <v>21</v>
      </c>
      <c r="Y253" s="476"/>
      <c r="Z253" s="476"/>
      <c r="AA253" s="476"/>
      <c r="AB253" s="476"/>
      <c r="AC253" s="476"/>
      <c r="AD253" s="476"/>
      <c r="AE253" s="476"/>
      <c r="AF253" s="476"/>
      <c r="AG253" s="476"/>
      <c r="AH253" s="104"/>
      <c r="AI253" s="104"/>
      <c r="AJ253" s="105"/>
      <c r="AK253" s="477" t="s">
        <v>22</v>
      </c>
      <c r="AL253" s="477"/>
      <c r="AM253" s="478" t="s">
        <v>23</v>
      </c>
      <c r="AN253" s="478"/>
      <c r="AO253" s="478"/>
      <c r="AP253" s="478"/>
      <c r="AQ253" s="478"/>
      <c r="AR253" s="479"/>
    </row>
    <row r="254" spans="1:44" ht="14.25" customHeight="1">
      <c r="A254" s="464"/>
      <c r="B254" s="465"/>
      <c r="C254" s="465"/>
      <c r="D254" s="465"/>
      <c r="E254" s="465"/>
      <c r="F254" s="465"/>
      <c r="G254" s="465"/>
      <c r="H254" s="466"/>
      <c r="I254" s="464"/>
      <c r="J254" s="465"/>
      <c r="K254" s="465"/>
      <c r="L254" s="465"/>
      <c r="M254" s="471"/>
      <c r="N254" s="474"/>
      <c r="O254" s="465"/>
      <c r="P254" s="465"/>
      <c r="Q254" s="465"/>
      <c r="R254" s="465"/>
      <c r="S254" s="465"/>
      <c r="T254" s="466"/>
      <c r="U254" s="480" t="s">
        <v>24</v>
      </c>
      <c r="V254" s="413"/>
      <c r="W254" s="413"/>
      <c r="X254" s="414"/>
      <c r="Y254" s="480" t="s">
        <v>25</v>
      </c>
      <c r="Z254" s="482"/>
      <c r="AA254" s="482"/>
      <c r="AB254" s="483"/>
      <c r="AC254" s="487" t="s">
        <v>26</v>
      </c>
      <c r="AD254" s="488"/>
      <c r="AE254" s="488"/>
      <c r="AF254" s="489"/>
      <c r="AG254" s="447" t="s">
        <v>27</v>
      </c>
      <c r="AH254" s="448"/>
      <c r="AI254" s="448"/>
      <c r="AJ254" s="449"/>
      <c r="AK254" s="453" t="s">
        <v>64</v>
      </c>
      <c r="AL254" s="453"/>
      <c r="AM254" s="455" t="s">
        <v>29</v>
      </c>
      <c r="AN254" s="456"/>
      <c r="AO254" s="456"/>
      <c r="AP254" s="456"/>
      <c r="AQ254" s="457"/>
      <c r="AR254" s="458"/>
    </row>
    <row r="255" spans="1:44" ht="14.25" customHeight="1">
      <c r="A255" s="467"/>
      <c r="B255" s="468"/>
      <c r="C255" s="468"/>
      <c r="D255" s="468"/>
      <c r="E255" s="468"/>
      <c r="F255" s="468"/>
      <c r="G255" s="468"/>
      <c r="H255" s="469"/>
      <c r="I255" s="467"/>
      <c r="J255" s="468"/>
      <c r="K255" s="468"/>
      <c r="L255" s="468"/>
      <c r="M255" s="472"/>
      <c r="N255" s="475"/>
      <c r="O255" s="468"/>
      <c r="P255" s="468"/>
      <c r="Q255" s="468"/>
      <c r="R255" s="468"/>
      <c r="S255" s="468"/>
      <c r="T255" s="469"/>
      <c r="U255" s="481"/>
      <c r="V255" s="417"/>
      <c r="W255" s="417"/>
      <c r="X255" s="418"/>
      <c r="Y255" s="484"/>
      <c r="Z255" s="485"/>
      <c r="AA255" s="485"/>
      <c r="AB255" s="486"/>
      <c r="AC255" s="490"/>
      <c r="AD255" s="491"/>
      <c r="AE255" s="491"/>
      <c r="AF255" s="492"/>
      <c r="AG255" s="450"/>
      <c r="AH255" s="451"/>
      <c r="AI255" s="451"/>
      <c r="AJ255" s="452"/>
      <c r="AK255" s="454"/>
      <c r="AL255" s="454"/>
      <c r="AM255" s="459"/>
      <c r="AN255" s="459"/>
      <c r="AO255" s="459"/>
      <c r="AP255" s="459"/>
      <c r="AQ255" s="459"/>
      <c r="AR255" s="460"/>
    </row>
    <row r="256" spans="1:44" ht="20.25" customHeight="1">
      <c r="A256" s="425">
        <f>'【事業主控】     (このシートに入力してください)'!A256</f>
        <v>0</v>
      </c>
      <c r="B256" s="426"/>
      <c r="C256" s="426"/>
      <c r="D256" s="426"/>
      <c r="E256" s="426"/>
      <c r="F256" s="426"/>
      <c r="G256" s="426"/>
      <c r="H256" s="427"/>
      <c r="I256" s="425">
        <f>'【事業主控】     (このシートに入力してください)'!I256</f>
        <v>0</v>
      </c>
      <c r="J256" s="426"/>
      <c r="K256" s="426"/>
      <c r="L256" s="426"/>
      <c r="M256" s="431"/>
      <c r="N256" s="135">
        <f>'【事業主控】     (このシートに入力してください)'!N256</f>
        <v>0</v>
      </c>
      <c r="O256" s="109" t="s">
        <v>30</v>
      </c>
      <c r="P256" s="135">
        <f>'【事業主控】     (このシートに入力してください)'!P256</f>
        <v>0</v>
      </c>
      <c r="Q256" s="109" t="s">
        <v>31</v>
      </c>
      <c r="R256" s="135">
        <f>'【事業主控】     (このシートに入力してください)'!R256</f>
        <v>0</v>
      </c>
      <c r="S256" s="433" t="s">
        <v>65</v>
      </c>
      <c r="T256" s="434"/>
      <c r="U256" s="175"/>
      <c r="V256" s="176"/>
      <c r="W256" s="176"/>
      <c r="X256" s="137" t="s">
        <v>33</v>
      </c>
      <c r="Y256" s="138"/>
      <c r="Z256" s="139"/>
      <c r="AA256" s="139"/>
      <c r="AB256" s="137" t="s">
        <v>33</v>
      </c>
      <c r="AC256" s="138"/>
      <c r="AD256" s="139"/>
      <c r="AE256" s="139"/>
      <c r="AF256" s="140" t="s">
        <v>33</v>
      </c>
      <c r="AG256" s="444"/>
      <c r="AH256" s="445"/>
      <c r="AI256" s="445"/>
      <c r="AJ256" s="446"/>
      <c r="AK256" s="138"/>
      <c r="AL256" s="149"/>
      <c r="AM256" s="175"/>
      <c r="AN256" s="176"/>
      <c r="AO256" s="176"/>
      <c r="AP256" s="176"/>
      <c r="AQ256" s="176"/>
      <c r="AR256" s="141" t="s">
        <v>33</v>
      </c>
    </row>
    <row r="257" spans="1:44" ht="20.25" customHeight="1">
      <c r="A257" s="428"/>
      <c r="B257" s="429"/>
      <c r="C257" s="429"/>
      <c r="D257" s="429"/>
      <c r="E257" s="429"/>
      <c r="F257" s="429"/>
      <c r="G257" s="429"/>
      <c r="H257" s="430"/>
      <c r="I257" s="428"/>
      <c r="J257" s="429"/>
      <c r="K257" s="429"/>
      <c r="L257" s="429"/>
      <c r="M257" s="432"/>
      <c r="N257" s="142">
        <f>'【事業主控】     (このシートに入力してください)'!N257</f>
        <v>0</v>
      </c>
      <c r="O257" s="101" t="s">
        <v>30</v>
      </c>
      <c r="P257" s="144">
        <f>'【事業主控】     (このシートに入力してください)'!P257</f>
        <v>0</v>
      </c>
      <c r="Q257" s="101" t="s">
        <v>31</v>
      </c>
      <c r="R257" s="144">
        <f>'【事業主控】     (このシートに入力してください)'!R257</f>
        <v>0</v>
      </c>
      <c r="S257" s="455" t="s">
        <v>66</v>
      </c>
      <c r="T257" s="456"/>
      <c r="U257" s="421">
        <f>'【事業主控】     (このシートに入力してください)'!U257</f>
        <v>0</v>
      </c>
      <c r="V257" s="422"/>
      <c r="W257" s="422"/>
      <c r="X257" s="423"/>
      <c r="Y257" s="421">
        <f>'【事業主控】     (このシートに入力してください)'!Y257</f>
        <v>0</v>
      </c>
      <c r="Z257" s="422"/>
      <c r="AA257" s="422"/>
      <c r="AB257" s="423"/>
      <c r="AC257" s="421">
        <f>'【事業主控】     (このシートに入力してください)'!AC257</f>
        <v>0</v>
      </c>
      <c r="AD257" s="422"/>
      <c r="AE257" s="422"/>
      <c r="AF257" s="423"/>
      <c r="AG257" s="258">
        <f>'【事業主控】     (このシートに入力してください)'!AG257</f>
        <v>0</v>
      </c>
      <c r="AH257" s="259"/>
      <c r="AI257" s="259"/>
      <c r="AJ257" s="424"/>
      <c r="AK257" s="256" t="str">
        <f>'【事業主控】     (このシートに入力してください)'!AK257</f>
        <v/>
      </c>
      <c r="AL257" s="257"/>
      <c r="AM257" s="258" t="str">
        <f>'【事業主控】     (このシートに入力してください)'!AM257</f>
        <v/>
      </c>
      <c r="AN257" s="259"/>
      <c r="AO257" s="259"/>
      <c r="AP257" s="259"/>
      <c r="AQ257" s="259"/>
      <c r="AR257" s="120"/>
    </row>
    <row r="258" spans="1:44" ht="20.25" customHeight="1">
      <c r="A258" s="425">
        <f>'【事業主控】     (このシートに入力してください)'!A258</f>
        <v>0</v>
      </c>
      <c r="B258" s="426"/>
      <c r="C258" s="426"/>
      <c r="D258" s="426"/>
      <c r="E258" s="426"/>
      <c r="F258" s="426"/>
      <c r="G258" s="426"/>
      <c r="H258" s="427"/>
      <c r="I258" s="425">
        <f>'【事業主控】     (このシートに入力してください)'!I258</f>
        <v>0</v>
      </c>
      <c r="J258" s="426"/>
      <c r="K258" s="426"/>
      <c r="L258" s="426"/>
      <c r="M258" s="431"/>
      <c r="N258" s="145">
        <f>'【事業主控】     (このシートに入力してください)'!N258</f>
        <v>0</v>
      </c>
      <c r="O258" s="109" t="s">
        <v>30</v>
      </c>
      <c r="P258" s="135">
        <f>'【事業主控】     (このシートに入力してください)'!P258</f>
        <v>0</v>
      </c>
      <c r="Q258" s="109" t="s">
        <v>31</v>
      </c>
      <c r="R258" s="135">
        <f>'【事業主控】     (このシートに入力してください)'!R258</f>
        <v>0</v>
      </c>
      <c r="S258" s="433" t="s">
        <v>37</v>
      </c>
      <c r="T258" s="434"/>
      <c r="U258" s="269"/>
      <c r="V258" s="270"/>
      <c r="W258" s="270"/>
      <c r="X258" s="93"/>
      <c r="Y258" s="8"/>
      <c r="Z258" s="93"/>
      <c r="AA258" s="93"/>
      <c r="AB258" s="93"/>
      <c r="AC258" s="8"/>
      <c r="AD258" s="93"/>
      <c r="AE258" s="93"/>
      <c r="AF258" s="9"/>
      <c r="AG258" s="395"/>
      <c r="AH258" s="396"/>
      <c r="AI258" s="396"/>
      <c r="AJ258" s="397"/>
      <c r="AK258" s="138"/>
      <c r="AL258" s="149"/>
      <c r="AM258" s="269"/>
      <c r="AN258" s="270"/>
      <c r="AO258" s="270"/>
      <c r="AP258" s="270"/>
      <c r="AQ258" s="270"/>
      <c r="AR258" s="114"/>
    </row>
    <row r="259" spans="1:44" ht="20.25" customHeight="1">
      <c r="A259" s="428"/>
      <c r="B259" s="429"/>
      <c r="C259" s="429"/>
      <c r="D259" s="429"/>
      <c r="E259" s="429"/>
      <c r="F259" s="429"/>
      <c r="G259" s="429"/>
      <c r="H259" s="430"/>
      <c r="I259" s="428"/>
      <c r="J259" s="429"/>
      <c r="K259" s="429"/>
      <c r="L259" s="429"/>
      <c r="M259" s="432"/>
      <c r="N259" s="144">
        <f>'【事業主控】     (このシートに入力してください)'!N259</f>
        <v>0</v>
      </c>
      <c r="O259" s="101" t="s">
        <v>30</v>
      </c>
      <c r="P259" s="144">
        <f>'【事業主控】     (このシートに入力してください)'!P259</f>
        <v>0</v>
      </c>
      <c r="Q259" s="101" t="s">
        <v>31</v>
      </c>
      <c r="R259" s="144">
        <f>'【事業主控】     (このシートに入力してください)'!R259</f>
        <v>0</v>
      </c>
      <c r="S259" s="419" t="s">
        <v>38</v>
      </c>
      <c r="T259" s="420"/>
      <c r="U259" s="421">
        <f>'【事業主控】     (このシートに入力してください)'!U259</f>
        <v>0</v>
      </c>
      <c r="V259" s="422"/>
      <c r="W259" s="422"/>
      <c r="X259" s="423"/>
      <c r="Y259" s="421">
        <f>'【事業主控】     (このシートに入力してください)'!Y259</f>
        <v>0</v>
      </c>
      <c r="Z259" s="422"/>
      <c r="AA259" s="422"/>
      <c r="AB259" s="423"/>
      <c r="AC259" s="421">
        <f>'【事業主控】     (このシートに入力してください)'!AC259</f>
        <v>0</v>
      </c>
      <c r="AD259" s="422"/>
      <c r="AE259" s="422"/>
      <c r="AF259" s="423"/>
      <c r="AG259" s="258">
        <f>'【事業主控】     (このシートに入力してください)'!AG259</f>
        <v>0</v>
      </c>
      <c r="AH259" s="259"/>
      <c r="AI259" s="259"/>
      <c r="AJ259" s="424"/>
      <c r="AK259" s="256" t="str">
        <f>'【事業主控】     (このシートに入力してください)'!AK259</f>
        <v/>
      </c>
      <c r="AL259" s="257"/>
      <c r="AM259" s="258" t="str">
        <f>'【事業主控】     (このシートに入力してください)'!AM259</f>
        <v/>
      </c>
      <c r="AN259" s="259"/>
      <c r="AO259" s="259"/>
      <c r="AP259" s="259"/>
      <c r="AQ259" s="259"/>
      <c r="AR259" s="120"/>
    </row>
    <row r="260" spans="1:44" ht="20.25" customHeight="1">
      <c r="A260" s="425">
        <f>'【事業主控】     (このシートに入力してください)'!A260</f>
        <v>0</v>
      </c>
      <c r="B260" s="426"/>
      <c r="C260" s="426"/>
      <c r="D260" s="426"/>
      <c r="E260" s="426"/>
      <c r="F260" s="426"/>
      <c r="G260" s="426"/>
      <c r="H260" s="427"/>
      <c r="I260" s="425">
        <f>'【事業主控】     (このシートに入力してください)'!I260</f>
        <v>0</v>
      </c>
      <c r="J260" s="426"/>
      <c r="K260" s="426"/>
      <c r="L260" s="426"/>
      <c r="M260" s="431"/>
      <c r="N260" s="135">
        <f>'【事業主控】     (このシートに入力してください)'!N260</f>
        <v>0</v>
      </c>
      <c r="O260" s="109" t="s">
        <v>30</v>
      </c>
      <c r="P260" s="135">
        <f>'【事業主控】     (このシートに入力してください)'!P260</f>
        <v>0</v>
      </c>
      <c r="Q260" s="109" t="s">
        <v>31</v>
      </c>
      <c r="R260" s="135">
        <f>'【事業主控】     (このシートに入力してください)'!R260</f>
        <v>0</v>
      </c>
      <c r="S260" s="433" t="s">
        <v>37</v>
      </c>
      <c r="T260" s="434"/>
      <c r="U260" s="269"/>
      <c r="V260" s="270"/>
      <c r="W260" s="270"/>
      <c r="X260" s="93"/>
      <c r="Y260" s="8"/>
      <c r="Z260" s="93"/>
      <c r="AA260" s="93"/>
      <c r="AB260" s="93"/>
      <c r="AC260" s="8"/>
      <c r="AD260" s="93"/>
      <c r="AE260" s="93"/>
      <c r="AF260" s="9"/>
      <c r="AG260" s="395"/>
      <c r="AH260" s="396"/>
      <c r="AI260" s="396"/>
      <c r="AJ260" s="397"/>
      <c r="AK260" s="138"/>
      <c r="AL260" s="149"/>
      <c r="AM260" s="269"/>
      <c r="AN260" s="270"/>
      <c r="AO260" s="270"/>
      <c r="AP260" s="270"/>
      <c r="AQ260" s="270"/>
      <c r="AR260" s="114"/>
    </row>
    <row r="261" spans="1:44" ht="20.25" customHeight="1">
      <c r="A261" s="428"/>
      <c r="B261" s="429"/>
      <c r="C261" s="429"/>
      <c r="D261" s="429"/>
      <c r="E261" s="429"/>
      <c r="F261" s="429"/>
      <c r="G261" s="429"/>
      <c r="H261" s="430"/>
      <c r="I261" s="428"/>
      <c r="J261" s="429"/>
      <c r="K261" s="429"/>
      <c r="L261" s="429"/>
      <c r="M261" s="432"/>
      <c r="N261" s="142">
        <f>'【事業主控】     (このシートに入力してください)'!N261</f>
        <v>0</v>
      </c>
      <c r="O261" s="101" t="s">
        <v>30</v>
      </c>
      <c r="P261" s="144">
        <f>'【事業主控】     (このシートに入力してください)'!P261</f>
        <v>0</v>
      </c>
      <c r="Q261" s="101" t="s">
        <v>31</v>
      </c>
      <c r="R261" s="144">
        <f>'【事業主控】     (このシートに入力してください)'!R261</f>
        <v>0</v>
      </c>
      <c r="S261" s="419" t="s">
        <v>38</v>
      </c>
      <c r="T261" s="420"/>
      <c r="U261" s="421">
        <f>'【事業主控】     (このシートに入力してください)'!U261</f>
        <v>0</v>
      </c>
      <c r="V261" s="422"/>
      <c r="W261" s="422"/>
      <c r="X261" s="423"/>
      <c r="Y261" s="421">
        <f>'【事業主控】     (このシートに入力してください)'!Y261</f>
        <v>0</v>
      </c>
      <c r="Z261" s="422"/>
      <c r="AA261" s="422"/>
      <c r="AB261" s="423"/>
      <c r="AC261" s="421">
        <f>'【事業主控】     (このシートに入力してください)'!AC261</f>
        <v>0</v>
      </c>
      <c r="AD261" s="422"/>
      <c r="AE261" s="422"/>
      <c r="AF261" s="423"/>
      <c r="AG261" s="258">
        <f>'【事業主控】     (このシートに入力してください)'!AG261</f>
        <v>0</v>
      </c>
      <c r="AH261" s="259"/>
      <c r="AI261" s="259"/>
      <c r="AJ261" s="424"/>
      <c r="AK261" s="256" t="str">
        <f>'【事業主控】     (このシートに入力してください)'!AK261</f>
        <v/>
      </c>
      <c r="AL261" s="257"/>
      <c r="AM261" s="258" t="str">
        <f>'【事業主控】     (このシートに入力してください)'!AM261</f>
        <v/>
      </c>
      <c r="AN261" s="259"/>
      <c r="AO261" s="259"/>
      <c r="AP261" s="259"/>
      <c r="AQ261" s="259"/>
      <c r="AR261" s="120"/>
    </row>
    <row r="262" spans="1:44" ht="20.25" customHeight="1">
      <c r="A262" s="425">
        <f>'【事業主控】     (このシートに入力してください)'!A262</f>
        <v>0</v>
      </c>
      <c r="B262" s="426"/>
      <c r="C262" s="426"/>
      <c r="D262" s="426"/>
      <c r="E262" s="426"/>
      <c r="F262" s="426"/>
      <c r="G262" s="426"/>
      <c r="H262" s="427"/>
      <c r="I262" s="425">
        <f>'【事業主控】     (このシートに入力してください)'!I262</f>
        <v>0</v>
      </c>
      <c r="J262" s="426"/>
      <c r="K262" s="426"/>
      <c r="L262" s="426"/>
      <c r="M262" s="431"/>
      <c r="N262" s="145">
        <f>'【事業主控】     (このシートに入力してください)'!N262</f>
        <v>0</v>
      </c>
      <c r="O262" s="109" t="s">
        <v>30</v>
      </c>
      <c r="P262" s="135">
        <f>'【事業主控】     (このシートに入力してください)'!P262</f>
        <v>0</v>
      </c>
      <c r="Q262" s="109" t="s">
        <v>31</v>
      </c>
      <c r="R262" s="135">
        <f>'【事業主控】     (このシートに入力してください)'!R262</f>
        <v>0</v>
      </c>
      <c r="S262" s="433" t="s">
        <v>37</v>
      </c>
      <c r="T262" s="434"/>
      <c r="U262" s="292"/>
      <c r="V262" s="293"/>
      <c r="W262" s="293"/>
      <c r="X262" s="118"/>
      <c r="Y262" s="123"/>
      <c r="Z262" s="118"/>
      <c r="AA262" s="118"/>
      <c r="AB262" s="118"/>
      <c r="AC262" s="123"/>
      <c r="AD262" s="118"/>
      <c r="AE262" s="118"/>
      <c r="AF262" s="119"/>
      <c r="AG262" s="395"/>
      <c r="AH262" s="396"/>
      <c r="AI262" s="396"/>
      <c r="AJ262" s="397"/>
      <c r="AK262" s="138"/>
      <c r="AL262" s="149"/>
      <c r="AM262" s="269"/>
      <c r="AN262" s="270"/>
      <c r="AO262" s="270"/>
      <c r="AP262" s="270"/>
      <c r="AQ262" s="270"/>
      <c r="AR262" s="114"/>
    </row>
    <row r="263" spans="1:44" ht="20.25" customHeight="1">
      <c r="A263" s="428"/>
      <c r="B263" s="429"/>
      <c r="C263" s="429"/>
      <c r="D263" s="429"/>
      <c r="E263" s="429"/>
      <c r="F263" s="429"/>
      <c r="G263" s="429"/>
      <c r="H263" s="430"/>
      <c r="I263" s="428"/>
      <c r="J263" s="429"/>
      <c r="K263" s="429"/>
      <c r="L263" s="429"/>
      <c r="M263" s="432"/>
      <c r="N263" s="144">
        <f>'【事業主控】     (このシートに入力してください)'!N263</f>
        <v>0</v>
      </c>
      <c r="O263" s="101" t="s">
        <v>30</v>
      </c>
      <c r="P263" s="144">
        <f>'【事業主控】     (このシートに入力してください)'!P263</f>
        <v>0</v>
      </c>
      <c r="Q263" s="101" t="s">
        <v>31</v>
      </c>
      <c r="R263" s="144">
        <f>'【事業主控】     (このシートに入力してください)'!R263</f>
        <v>0</v>
      </c>
      <c r="S263" s="419" t="s">
        <v>38</v>
      </c>
      <c r="T263" s="420"/>
      <c r="U263" s="421">
        <f>'【事業主控】     (このシートに入力してください)'!U263</f>
        <v>0</v>
      </c>
      <c r="V263" s="422"/>
      <c r="W263" s="422"/>
      <c r="X263" s="423"/>
      <c r="Y263" s="421">
        <f>'【事業主控】     (このシートに入力してください)'!Y263</f>
        <v>0</v>
      </c>
      <c r="Z263" s="422"/>
      <c r="AA263" s="422"/>
      <c r="AB263" s="423"/>
      <c r="AC263" s="421">
        <f>'【事業主控】     (このシートに入力してください)'!AC263</f>
        <v>0</v>
      </c>
      <c r="AD263" s="422"/>
      <c r="AE263" s="422"/>
      <c r="AF263" s="423"/>
      <c r="AG263" s="258">
        <f>'【事業主控】     (このシートに入力してください)'!AG263</f>
        <v>0</v>
      </c>
      <c r="AH263" s="259"/>
      <c r="AI263" s="259"/>
      <c r="AJ263" s="424"/>
      <c r="AK263" s="256" t="str">
        <f>'【事業主控】     (このシートに入力してください)'!AK263</f>
        <v/>
      </c>
      <c r="AL263" s="257"/>
      <c r="AM263" s="258" t="str">
        <f>'【事業主控】     (このシートに入力してください)'!AM263</f>
        <v/>
      </c>
      <c r="AN263" s="259"/>
      <c r="AO263" s="259"/>
      <c r="AP263" s="259"/>
      <c r="AQ263" s="259"/>
      <c r="AR263" s="120"/>
    </row>
    <row r="264" spans="1:44" ht="20.25" customHeight="1">
      <c r="A264" s="425">
        <f>'【事業主控】     (このシートに入力してください)'!A264</f>
        <v>0</v>
      </c>
      <c r="B264" s="426"/>
      <c r="C264" s="426"/>
      <c r="D264" s="426"/>
      <c r="E264" s="426"/>
      <c r="F264" s="426"/>
      <c r="G264" s="426"/>
      <c r="H264" s="427"/>
      <c r="I264" s="425">
        <f>'【事業主控】     (このシートに入力してください)'!I264</f>
        <v>0</v>
      </c>
      <c r="J264" s="426"/>
      <c r="K264" s="426"/>
      <c r="L264" s="426"/>
      <c r="M264" s="431"/>
      <c r="N264" s="135">
        <f>'【事業主控】     (このシートに入力してください)'!N264</f>
        <v>0</v>
      </c>
      <c r="O264" s="109" t="s">
        <v>30</v>
      </c>
      <c r="P264" s="135">
        <f>'【事業主控】     (このシートに入力してください)'!P264</f>
        <v>0</v>
      </c>
      <c r="Q264" s="109" t="s">
        <v>31</v>
      </c>
      <c r="R264" s="135">
        <f>'【事業主控】     (このシートに入力してください)'!R264</f>
        <v>0</v>
      </c>
      <c r="S264" s="433" t="s">
        <v>37</v>
      </c>
      <c r="T264" s="434"/>
      <c r="U264" s="269"/>
      <c r="V264" s="270"/>
      <c r="W264" s="270"/>
      <c r="X264" s="93"/>
      <c r="Y264" s="8"/>
      <c r="Z264" s="93"/>
      <c r="AA264" s="93"/>
      <c r="AB264" s="93"/>
      <c r="AC264" s="8"/>
      <c r="AD264" s="93"/>
      <c r="AE264" s="93"/>
      <c r="AF264" s="9"/>
      <c r="AG264" s="395"/>
      <c r="AH264" s="396"/>
      <c r="AI264" s="396"/>
      <c r="AJ264" s="397"/>
      <c r="AK264" s="138"/>
      <c r="AL264" s="149"/>
      <c r="AM264" s="269"/>
      <c r="AN264" s="270"/>
      <c r="AO264" s="270"/>
      <c r="AP264" s="270"/>
      <c r="AQ264" s="270"/>
      <c r="AR264" s="114"/>
    </row>
    <row r="265" spans="1:44" ht="20.25" customHeight="1">
      <c r="A265" s="428"/>
      <c r="B265" s="429"/>
      <c r="C265" s="429"/>
      <c r="D265" s="429"/>
      <c r="E265" s="429"/>
      <c r="F265" s="429"/>
      <c r="G265" s="429"/>
      <c r="H265" s="430"/>
      <c r="I265" s="428"/>
      <c r="J265" s="429"/>
      <c r="K265" s="429"/>
      <c r="L265" s="429"/>
      <c r="M265" s="432"/>
      <c r="N265" s="142">
        <f>'【事業主控】     (このシートに入力してください)'!N265</f>
        <v>0</v>
      </c>
      <c r="O265" s="101" t="s">
        <v>30</v>
      </c>
      <c r="P265" s="144">
        <f>'【事業主控】     (このシートに入力してください)'!P265</f>
        <v>0</v>
      </c>
      <c r="Q265" s="101" t="s">
        <v>31</v>
      </c>
      <c r="R265" s="144">
        <f>'【事業主控】     (このシートに入力してください)'!R265</f>
        <v>0</v>
      </c>
      <c r="S265" s="419" t="s">
        <v>38</v>
      </c>
      <c r="T265" s="420"/>
      <c r="U265" s="421">
        <f>'【事業主控】     (このシートに入力してください)'!U265</f>
        <v>0</v>
      </c>
      <c r="V265" s="422"/>
      <c r="W265" s="422"/>
      <c r="X265" s="423"/>
      <c r="Y265" s="421">
        <f>'【事業主控】     (このシートに入力してください)'!Y265</f>
        <v>0</v>
      </c>
      <c r="Z265" s="422"/>
      <c r="AA265" s="422"/>
      <c r="AB265" s="423"/>
      <c r="AC265" s="421">
        <f>'【事業主控】     (このシートに入力してください)'!AC265</f>
        <v>0</v>
      </c>
      <c r="AD265" s="422"/>
      <c r="AE265" s="422"/>
      <c r="AF265" s="423"/>
      <c r="AG265" s="258">
        <f>'【事業主控】     (このシートに入力してください)'!AG265</f>
        <v>0</v>
      </c>
      <c r="AH265" s="259"/>
      <c r="AI265" s="259"/>
      <c r="AJ265" s="424"/>
      <c r="AK265" s="256" t="str">
        <f>'【事業主控】     (このシートに入力してください)'!AK265</f>
        <v/>
      </c>
      <c r="AL265" s="257"/>
      <c r="AM265" s="258" t="str">
        <f>'【事業主控】     (このシートに入力してください)'!AM265</f>
        <v/>
      </c>
      <c r="AN265" s="259"/>
      <c r="AO265" s="259"/>
      <c r="AP265" s="259"/>
      <c r="AQ265" s="259"/>
      <c r="AR265" s="120"/>
    </row>
    <row r="266" spans="1:44" ht="20.25" customHeight="1">
      <c r="A266" s="425">
        <f>'【事業主控】     (このシートに入力してください)'!A266</f>
        <v>0</v>
      </c>
      <c r="B266" s="426"/>
      <c r="C266" s="426"/>
      <c r="D266" s="426"/>
      <c r="E266" s="426"/>
      <c r="F266" s="426"/>
      <c r="G266" s="426"/>
      <c r="H266" s="427"/>
      <c r="I266" s="425">
        <f>'【事業主控】     (このシートに入力してください)'!I266</f>
        <v>0</v>
      </c>
      <c r="J266" s="426"/>
      <c r="K266" s="426"/>
      <c r="L266" s="426"/>
      <c r="M266" s="431"/>
      <c r="N266" s="145">
        <f>'【事業主控】     (このシートに入力してください)'!N266</f>
        <v>0</v>
      </c>
      <c r="O266" s="109" t="s">
        <v>30</v>
      </c>
      <c r="P266" s="135">
        <f>'【事業主控】     (このシートに入力してください)'!P266</f>
        <v>0</v>
      </c>
      <c r="Q266" s="109" t="s">
        <v>31</v>
      </c>
      <c r="R266" s="135">
        <f>'【事業主控】     (このシートに入力してください)'!R266</f>
        <v>0</v>
      </c>
      <c r="S266" s="433" t="s">
        <v>37</v>
      </c>
      <c r="T266" s="434"/>
      <c r="U266" s="269"/>
      <c r="V266" s="270"/>
      <c r="W266" s="270"/>
      <c r="X266" s="93"/>
      <c r="Y266" s="8"/>
      <c r="Z266" s="93"/>
      <c r="AA266" s="93"/>
      <c r="AB266" s="93"/>
      <c r="AC266" s="8"/>
      <c r="AD266" s="93"/>
      <c r="AE266" s="93"/>
      <c r="AF266" s="9"/>
      <c r="AG266" s="395"/>
      <c r="AH266" s="396"/>
      <c r="AI266" s="396"/>
      <c r="AJ266" s="397"/>
      <c r="AK266" s="138"/>
      <c r="AL266" s="149"/>
      <c r="AM266" s="269"/>
      <c r="AN266" s="270"/>
      <c r="AO266" s="270"/>
      <c r="AP266" s="270"/>
      <c r="AQ266" s="270"/>
      <c r="AR266" s="114"/>
    </row>
    <row r="267" spans="1:44" ht="20.25" customHeight="1">
      <c r="A267" s="428"/>
      <c r="B267" s="429"/>
      <c r="C267" s="429"/>
      <c r="D267" s="429"/>
      <c r="E267" s="429"/>
      <c r="F267" s="429"/>
      <c r="G267" s="429"/>
      <c r="H267" s="430"/>
      <c r="I267" s="428"/>
      <c r="J267" s="429"/>
      <c r="K267" s="429"/>
      <c r="L267" s="429"/>
      <c r="M267" s="432"/>
      <c r="N267" s="144">
        <f>'【事業主控】     (このシートに入力してください)'!N267</f>
        <v>0</v>
      </c>
      <c r="O267" s="101" t="s">
        <v>30</v>
      </c>
      <c r="P267" s="144">
        <f>'【事業主控】     (このシートに入力してください)'!P267</f>
        <v>0</v>
      </c>
      <c r="Q267" s="101" t="s">
        <v>31</v>
      </c>
      <c r="R267" s="144">
        <f>'【事業主控】     (このシートに入力してください)'!R267</f>
        <v>0</v>
      </c>
      <c r="S267" s="419" t="s">
        <v>38</v>
      </c>
      <c r="T267" s="420"/>
      <c r="U267" s="421">
        <f>'【事業主控】     (このシートに入力してください)'!U267</f>
        <v>0</v>
      </c>
      <c r="V267" s="422"/>
      <c r="W267" s="422"/>
      <c r="X267" s="423"/>
      <c r="Y267" s="421">
        <f>'【事業主控】     (このシートに入力してください)'!Y267</f>
        <v>0</v>
      </c>
      <c r="Z267" s="422"/>
      <c r="AA267" s="422"/>
      <c r="AB267" s="423"/>
      <c r="AC267" s="421">
        <f>'【事業主控】     (このシートに入力してください)'!AC267</f>
        <v>0</v>
      </c>
      <c r="AD267" s="422"/>
      <c r="AE267" s="422"/>
      <c r="AF267" s="423"/>
      <c r="AG267" s="258">
        <f>'【事業主控】     (このシートに入力してください)'!AG267</f>
        <v>0</v>
      </c>
      <c r="AH267" s="259"/>
      <c r="AI267" s="259"/>
      <c r="AJ267" s="424"/>
      <c r="AK267" s="256" t="str">
        <f>'【事業主控】     (このシートに入力してください)'!AK267</f>
        <v/>
      </c>
      <c r="AL267" s="257"/>
      <c r="AM267" s="258" t="str">
        <f>'【事業主控】     (このシートに入力してください)'!AM267</f>
        <v/>
      </c>
      <c r="AN267" s="259"/>
      <c r="AO267" s="259"/>
      <c r="AP267" s="259"/>
      <c r="AQ267" s="259"/>
      <c r="AR267" s="120"/>
    </row>
    <row r="268" spans="1:44" ht="20.25" customHeight="1">
      <c r="A268" s="425">
        <f>'【事業主控】     (このシートに入力してください)'!A268</f>
        <v>0</v>
      </c>
      <c r="B268" s="426"/>
      <c r="C268" s="426"/>
      <c r="D268" s="426"/>
      <c r="E268" s="426"/>
      <c r="F268" s="426"/>
      <c r="G268" s="426"/>
      <c r="H268" s="427"/>
      <c r="I268" s="425">
        <f>'【事業主控】     (このシートに入力してください)'!I268</f>
        <v>0</v>
      </c>
      <c r="J268" s="426"/>
      <c r="K268" s="426"/>
      <c r="L268" s="426"/>
      <c r="M268" s="431"/>
      <c r="N268" s="135">
        <f>'【事業主控】     (このシートに入力してください)'!N268</f>
        <v>0</v>
      </c>
      <c r="O268" s="109" t="s">
        <v>30</v>
      </c>
      <c r="P268" s="135">
        <f>'【事業主控】     (このシートに入力してください)'!P268</f>
        <v>0</v>
      </c>
      <c r="Q268" s="109" t="s">
        <v>31</v>
      </c>
      <c r="R268" s="135">
        <f>'【事業主控】     (このシートに入力してください)'!R268</f>
        <v>0</v>
      </c>
      <c r="S268" s="433" t="s">
        <v>37</v>
      </c>
      <c r="T268" s="434"/>
      <c r="U268" s="269"/>
      <c r="V268" s="270"/>
      <c r="W268" s="270"/>
      <c r="X268" s="93"/>
      <c r="Y268" s="8"/>
      <c r="Z268" s="93"/>
      <c r="AA268" s="93"/>
      <c r="AB268" s="93"/>
      <c r="AC268" s="8"/>
      <c r="AD268" s="93"/>
      <c r="AE268" s="93"/>
      <c r="AF268" s="9"/>
      <c r="AG268" s="395"/>
      <c r="AH268" s="396"/>
      <c r="AI268" s="396"/>
      <c r="AJ268" s="397"/>
      <c r="AK268" s="138"/>
      <c r="AL268" s="149"/>
      <c r="AM268" s="269"/>
      <c r="AN268" s="270"/>
      <c r="AO268" s="270"/>
      <c r="AP268" s="270"/>
      <c r="AQ268" s="270"/>
      <c r="AR268" s="114"/>
    </row>
    <row r="269" spans="1:44" ht="20.25" customHeight="1">
      <c r="A269" s="428"/>
      <c r="B269" s="429"/>
      <c r="C269" s="429"/>
      <c r="D269" s="429"/>
      <c r="E269" s="429"/>
      <c r="F269" s="429"/>
      <c r="G269" s="429"/>
      <c r="H269" s="430"/>
      <c r="I269" s="428"/>
      <c r="J269" s="429"/>
      <c r="K269" s="429"/>
      <c r="L269" s="429"/>
      <c r="M269" s="432"/>
      <c r="N269" s="142">
        <f>'【事業主控】     (このシートに入力してください)'!N269</f>
        <v>0</v>
      </c>
      <c r="O269" s="101" t="s">
        <v>30</v>
      </c>
      <c r="P269" s="144">
        <f>'【事業主控】     (このシートに入力してください)'!P269</f>
        <v>0</v>
      </c>
      <c r="Q269" s="101" t="s">
        <v>31</v>
      </c>
      <c r="R269" s="144">
        <f>'【事業主控】     (このシートに入力してください)'!R269</f>
        <v>0</v>
      </c>
      <c r="S269" s="419" t="s">
        <v>38</v>
      </c>
      <c r="T269" s="420"/>
      <c r="U269" s="421">
        <f>'【事業主控】     (このシートに入力してください)'!U269</f>
        <v>0</v>
      </c>
      <c r="V269" s="422"/>
      <c r="W269" s="422"/>
      <c r="X269" s="423"/>
      <c r="Y269" s="421">
        <f>'【事業主控】     (このシートに入力してください)'!Y269</f>
        <v>0</v>
      </c>
      <c r="Z269" s="422"/>
      <c r="AA269" s="422"/>
      <c r="AB269" s="423"/>
      <c r="AC269" s="421">
        <f>'【事業主控】     (このシートに入力してください)'!AC269</f>
        <v>0</v>
      </c>
      <c r="AD269" s="422"/>
      <c r="AE269" s="422"/>
      <c r="AF269" s="423"/>
      <c r="AG269" s="258">
        <f>'【事業主控】     (このシートに入力してください)'!AG269</f>
        <v>0</v>
      </c>
      <c r="AH269" s="259"/>
      <c r="AI269" s="259"/>
      <c r="AJ269" s="424"/>
      <c r="AK269" s="256" t="str">
        <f>'【事業主控】     (このシートに入力してください)'!AK269</f>
        <v/>
      </c>
      <c r="AL269" s="257"/>
      <c r="AM269" s="258" t="str">
        <f>'【事業主控】     (このシートに入力してください)'!AM269</f>
        <v/>
      </c>
      <c r="AN269" s="259"/>
      <c r="AO269" s="259"/>
      <c r="AP269" s="259"/>
      <c r="AQ269" s="259"/>
      <c r="AR269" s="120"/>
    </row>
    <row r="270" spans="1:44" ht="20.25" customHeight="1">
      <c r="A270" s="425">
        <f>'【事業主控】     (このシートに入力してください)'!A270</f>
        <v>0</v>
      </c>
      <c r="B270" s="426"/>
      <c r="C270" s="426"/>
      <c r="D270" s="426"/>
      <c r="E270" s="426"/>
      <c r="F270" s="426"/>
      <c r="G270" s="426"/>
      <c r="H270" s="427"/>
      <c r="I270" s="425">
        <f>'【事業主控】     (このシートに入力してください)'!I270</f>
        <v>0</v>
      </c>
      <c r="J270" s="426"/>
      <c r="K270" s="426"/>
      <c r="L270" s="426"/>
      <c r="M270" s="431"/>
      <c r="N270" s="145">
        <f>'【事業主控】     (このシートに入力してください)'!N270</f>
        <v>0</v>
      </c>
      <c r="O270" s="109" t="s">
        <v>30</v>
      </c>
      <c r="P270" s="135">
        <f>'【事業主控】     (このシートに入力してください)'!P270</f>
        <v>0</v>
      </c>
      <c r="Q270" s="109" t="s">
        <v>31</v>
      </c>
      <c r="R270" s="135">
        <f>'【事業主控】     (このシートに入力してください)'!R270</f>
        <v>0</v>
      </c>
      <c r="S270" s="433" t="s">
        <v>37</v>
      </c>
      <c r="T270" s="434"/>
      <c r="U270" s="269"/>
      <c r="V270" s="270"/>
      <c r="W270" s="270"/>
      <c r="X270" s="93"/>
      <c r="Y270" s="8"/>
      <c r="Z270" s="93"/>
      <c r="AA270" s="93"/>
      <c r="AB270" s="93"/>
      <c r="AC270" s="8"/>
      <c r="AD270" s="93"/>
      <c r="AE270" s="93"/>
      <c r="AF270" s="9"/>
      <c r="AG270" s="395"/>
      <c r="AH270" s="396"/>
      <c r="AI270" s="396"/>
      <c r="AJ270" s="397"/>
      <c r="AK270" s="138"/>
      <c r="AL270" s="149"/>
      <c r="AM270" s="269"/>
      <c r="AN270" s="270"/>
      <c r="AO270" s="270"/>
      <c r="AP270" s="270"/>
      <c r="AQ270" s="270"/>
      <c r="AR270" s="114"/>
    </row>
    <row r="271" spans="1:44" ht="20.25" customHeight="1">
      <c r="A271" s="428"/>
      <c r="B271" s="429"/>
      <c r="C271" s="429"/>
      <c r="D271" s="429"/>
      <c r="E271" s="429"/>
      <c r="F271" s="429"/>
      <c r="G271" s="429"/>
      <c r="H271" s="430"/>
      <c r="I271" s="428"/>
      <c r="J271" s="429"/>
      <c r="K271" s="429"/>
      <c r="L271" s="429"/>
      <c r="M271" s="432"/>
      <c r="N271" s="144">
        <f>'【事業主控】     (このシートに入力してください)'!N271</f>
        <v>0</v>
      </c>
      <c r="O271" s="101" t="s">
        <v>30</v>
      </c>
      <c r="P271" s="144">
        <f>'【事業主控】     (このシートに入力してください)'!P271</f>
        <v>0</v>
      </c>
      <c r="Q271" s="101" t="s">
        <v>31</v>
      </c>
      <c r="R271" s="144">
        <f>'【事業主控】     (このシートに入力してください)'!R271</f>
        <v>0</v>
      </c>
      <c r="S271" s="419" t="s">
        <v>38</v>
      </c>
      <c r="T271" s="420"/>
      <c r="U271" s="421">
        <f>'【事業主控】     (このシートに入力してください)'!U271</f>
        <v>0</v>
      </c>
      <c r="V271" s="422"/>
      <c r="W271" s="422"/>
      <c r="X271" s="423"/>
      <c r="Y271" s="421">
        <f>'【事業主控】     (このシートに入力してください)'!Y271</f>
        <v>0</v>
      </c>
      <c r="Z271" s="422"/>
      <c r="AA271" s="422"/>
      <c r="AB271" s="423"/>
      <c r="AC271" s="421">
        <f>'【事業主控】     (このシートに入力してください)'!AC271</f>
        <v>0</v>
      </c>
      <c r="AD271" s="422"/>
      <c r="AE271" s="422"/>
      <c r="AF271" s="423"/>
      <c r="AG271" s="258">
        <f>'【事業主控】     (このシートに入力してください)'!AG271</f>
        <v>0</v>
      </c>
      <c r="AH271" s="259"/>
      <c r="AI271" s="259"/>
      <c r="AJ271" s="424"/>
      <c r="AK271" s="256" t="str">
        <f>'【事業主控】     (このシートに入力してください)'!AK271</f>
        <v/>
      </c>
      <c r="AL271" s="257"/>
      <c r="AM271" s="258" t="str">
        <f>'【事業主控】     (このシートに入力してください)'!AM271</f>
        <v/>
      </c>
      <c r="AN271" s="259"/>
      <c r="AO271" s="259"/>
      <c r="AP271" s="259"/>
      <c r="AQ271" s="259"/>
      <c r="AR271" s="120"/>
    </row>
    <row r="272" spans="1:44" ht="20.25" customHeight="1">
      <c r="A272" s="425">
        <f>'【事業主控】     (このシートに入力してください)'!A272</f>
        <v>0</v>
      </c>
      <c r="B272" s="426"/>
      <c r="C272" s="426"/>
      <c r="D272" s="426"/>
      <c r="E272" s="426"/>
      <c r="F272" s="426"/>
      <c r="G272" s="426"/>
      <c r="H272" s="427"/>
      <c r="I272" s="425">
        <f>'【事業主控】     (このシートに入力してください)'!I272</f>
        <v>0</v>
      </c>
      <c r="J272" s="426"/>
      <c r="K272" s="426"/>
      <c r="L272" s="426"/>
      <c r="M272" s="431"/>
      <c r="N272" s="145">
        <f>'【事業主控】     (このシートに入力してください)'!N272</f>
        <v>0</v>
      </c>
      <c r="O272" s="109" t="s">
        <v>30</v>
      </c>
      <c r="P272" s="135">
        <f>'【事業主控】     (このシートに入力してください)'!P272</f>
        <v>0</v>
      </c>
      <c r="Q272" s="109" t="s">
        <v>31</v>
      </c>
      <c r="R272" s="135">
        <f>'【事業主控】     (このシートに入力してください)'!R272</f>
        <v>0</v>
      </c>
      <c r="S272" s="433" t="s">
        <v>37</v>
      </c>
      <c r="T272" s="434"/>
      <c r="U272" s="269"/>
      <c r="V272" s="270"/>
      <c r="W272" s="270"/>
      <c r="X272" s="93"/>
      <c r="Y272" s="8"/>
      <c r="Z272" s="93"/>
      <c r="AA272" s="93"/>
      <c r="AB272" s="93"/>
      <c r="AC272" s="8"/>
      <c r="AD272" s="93"/>
      <c r="AE272" s="93"/>
      <c r="AF272" s="9"/>
      <c r="AG272" s="395"/>
      <c r="AH272" s="396"/>
      <c r="AI272" s="396"/>
      <c r="AJ272" s="397"/>
      <c r="AK272" s="138"/>
      <c r="AL272" s="149"/>
      <c r="AM272" s="269"/>
      <c r="AN272" s="270"/>
      <c r="AO272" s="270"/>
      <c r="AP272" s="270"/>
      <c r="AQ272" s="270"/>
      <c r="AR272" s="114"/>
    </row>
    <row r="273" spans="1:44" ht="20.25" customHeight="1">
      <c r="A273" s="428"/>
      <c r="B273" s="429"/>
      <c r="C273" s="429"/>
      <c r="D273" s="429"/>
      <c r="E273" s="429"/>
      <c r="F273" s="429"/>
      <c r="G273" s="429"/>
      <c r="H273" s="430"/>
      <c r="I273" s="428"/>
      <c r="J273" s="429"/>
      <c r="K273" s="429"/>
      <c r="L273" s="429"/>
      <c r="M273" s="432"/>
      <c r="N273" s="144">
        <f>'【事業主控】     (このシートに入力してください)'!N273</f>
        <v>0</v>
      </c>
      <c r="O273" s="101" t="s">
        <v>30</v>
      </c>
      <c r="P273" s="144">
        <f>'【事業主控】     (このシートに入力してください)'!P273</f>
        <v>0</v>
      </c>
      <c r="Q273" s="101" t="s">
        <v>31</v>
      </c>
      <c r="R273" s="144">
        <f>'【事業主控】     (このシートに入力してください)'!R273</f>
        <v>0</v>
      </c>
      <c r="S273" s="419" t="s">
        <v>38</v>
      </c>
      <c r="T273" s="420"/>
      <c r="U273" s="421">
        <f>'【事業主控】     (このシートに入力してください)'!U273</f>
        <v>0</v>
      </c>
      <c r="V273" s="422"/>
      <c r="W273" s="422"/>
      <c r="X273" s="423"/>
      <c r="Y273" s="421">
        <f>'【事業主控】     (このシートに入力してください)'!Y273</f>
        <v>0</v>
      </c>
      <c r="Z273" s="422"/>
      <c r="AA273" s="422"/>
      <c r="AB273" s="423"/>
      <c r="AC273" s="421">
        <f>'【事業主控】     (このシートに入力してください)'!AC273</f>
        <v>0</v>
      </c>
      <c r="AD273" s="422"/>
      <c r="AE273" s="422"/>
      <c r="AF273" s="423"/>
      <c r="AG273" s="258">
        <f>'【事業主控】     (このシートに入力してください)'!AG273</f>
        <v>0</v>
      </c>
      <c r="AH273" s="259"/>
      <c r="AI273" s="259"/>
      <c r="AJ273" s="424"/>
      <c r="AK273" s="256" t="str">
        <f>'【事業主控】     (このシートに入力してください)'!AK273</f>
        <v/>
      </c>
      <c r="AL273" s="257"/>
      <c r="AM273" s="258" t="str">
        <f>'【事業主控】     (このシートに入力してください)'!AM273</f>
        <v/>
      </c>
      <c r="AN273" s="259"/>
      <c r="AO273" s="259"/>
      <c r="AP273" s="259"/>
      <c r="AQ273" s="259"/>
      <c r="AR273" s="120"/>
    </row>
    <row r="274" spans="1:44" ht="20.25" customHeight="1">
      <c r="A274" s="239" t="s">
        <v>39</v>
      </c>
      <c r="B274" s="170"/>
      <c r="C274" s="170"/>
      <c r="D274" s="435"/>
      <c r="E274" s="437" t="str">
        <f>E26</f>
        <v>37 その他の建設事業</v>
      </c>
      <c r="F274" s="438"/>
      <c r="G274" s="439"/>
      <c r="H274" s="439"/>
      <c r="I274" s="439"/>
      <c r="J274" s="439"/>
      <c r="K274" s="439"/>
      <c r="L274" s="439"/>
      <c r="M274" s="440"/>
      <c r="N274" s="239" t="s">
        <v>40</v>
      </c>
      <c r="O274" s="170"/>
      <c r="P274" s="170"/>
      <c r="Q274" s="170"/>
      <c r="R274" s="170"/>
      <c r="S274" s="170"/>
      <c r="T274" s="435"/>
      <c r="U274" s="395"/>
      <c r="V274" s="396"/>
      <c r="W274" s="396"/>
      <c r="X274" s="397"/>
      <c r="Y274" s="8"/>
      <c r="Z274" s="93"/>
      <c r="AA274" s="93"/>
      <c r="AB274" s="93"/>
      <c r="AC274" s="8"/>
      <c r="AD274" s="93"/>
      <c r="AE274" s="93"/>
      <c r="AF274" s="93"/>
      <c r="AG274" s="395"/>
      <c r="AH274" s="396"/>
      <c r="AI274" s="396"/>
      <c r="AJ274" s="397"/>
      <c r="AK274" s="12"/>
      <c r="AL274" s="13"/>
      <c r="AM274" s="395"/>
      <c r="AN274" s="396"/>
      <c r="AO274" s="396"/>
      <c r="AP274" s="396"/>
      <c r="AQ274" s="396"/>
      <c r="AR274" s="114"/>
    </row>
    <row r="275" spans="1:44" ht="20.25" customHeight="1">
      <c r="A275" s="241"/>
      <c r="B275" s="172"/>
      <c r="C275" s="172"/>
      <c r="D275" s="436"/>
      <c r="E275" s="441"/>
      <c r="F275" s="442"/>
      <c r="G275" s="442"/>
      <c r="H275" s="442"/>
      <c r="I275" s="442"/>
      <c r="J275" s="442"/>
      <c r="K275" s="442"/>
      <c r="L275" s="442"/>
      <c r="M275" s="443"/>
      <c r="N275" s="241"/>
      <c r="O275" s="172"/>
      <c r="P275" s="172"/>
      <c r="Q275" s="172"/>
      <c r="R275" s="172"/>
      <c r="S275" s="172"/>
      <c r="T275" s="436"/>
      <c r="U275" s="258">
        <f>U257+U259+U261+U263+U265+U267+U269+U271+U273-U274</f>
        <v>0</v>
      </c>
      <c r="V275" s="259"/>
      <c r="W275" s="259"/>
      <c r="X275" s="424"/>
      <c r="Y275" s="258">
        <f>Y257+Y259+Y261+Y263+Y265+Y267+Y269+Y271+Y273</f>
        <v>0</v>
      </c>
      <c r="Z275" s="259"/>
      <c r="AA275" s="259"/>
      <c r="AB275" s="259"/>
      <c r="AC275" s="258">
        <f>AC257+AC259+AC261+AC263+AC265+AC267+AC269+AC271+AC273</f>
        <v>0</v>
      </c>
      <c r="AD275" s="259"/>
      <c r="AE275" s="259"/>
      <c r="AF275" s="259"/>
      <c r="AG275" s="258">
        <f>'【事業主控】     (このシートに入力してください)'!AG275</f>
        <v>0</v>
      </c>
      <c r="AH275" s="259"/>
      <c r="AI275" s="259"/>
      <c r="AJ275" s="424"/>
      <c r="AK275" s="256"/>
      <c r="AL275" s="257"/>
      <c r="AM275" s="258">
        <f>'【事業主控】     (このシートに入力してください)'!AM275</f>
        <v>0</v>
      </c>
      <c r="AN275" s="259"/>
      <c r="AO275" s="259"/>
      <c r="AP275" s="259"/>
      <c r="AQ275" s="259"/>
      <c r="AR275" s="120"/>
    </row>
    <row r="276" spans="1:44" ht="20.25" customHeight="1"/>
  </sheetData>
  <mergeCells count="1302">
    <mergeCell ref="L5:AE6"/>
    <mergeCell ref="AT4:AX10"/>
    <mergeCell ref="AK275:AL275"/>
    <mergeCell ref="AK72:AL72"/>
    <mergeCell ref="AK105:AL105"/>
    <mergeCell ref="AK139:AL139"/>
    <mergeCell ref="AK173:AL173"/>
    <mergeCell ref="AK207:AL207"/>
    <mergeCell ref="AK241:AL241"/>
    <mergeCell ref="AK9:AL11"/>
    <mergeCell ref="AM9:AN11"/>
    <mergeCell ref="AO9:AP11"/>
    <mergeCell ref="R10:R12"/>
    <mergeCell ref="S10:S12"/>
    <mergeCell ref="T10:T12"/>
    <mergeCell ref="A9:H12"/>
    <mergeCell ref="I9:J9"/>
    <mergeCell ref="L9:M9"/>
    <mergeCell ref="N9:S9"/>
    <mergeCell ref="T9:V9"/>
    <mergeCell ref="U10:U12"/>
    <mergeCell ref="V10:V12"/>
    <mergeCell ref="K10:K12"/>
    <mergeCell ref="L10:L12"/>
    <mergeCell ref="A13:H15"/>
    <mergeCell ref="I13:M15"/>
    <mergeCell ref="N13:T15"/>
    <mergeCell ref="I10:I12"/>
    <mergeCell ref="J10:J12"/>
    <mergeCell ref="N10:N12"/>
    <mergeCell ref="O10:O12"/>
    <mergeCell ref="P10:P12"/>
    <mergeCell ref="M10:M12"/>
    <mergeCell ref="Q10:Q12"/>
    <mergeCell ref="X13:AG13"/>
    <mergeCell ref="AM13:AR13"/>
    <mergeCell ref="U14:X15"/>
    <mergeCell ref="Y14:AB15"/>
    <mergeCell ref="AC14:AF15"/>
    <mergeCell ref="AG14:AJ15"/>
    <mergeCell ref="AK14:AL15"/>
    <mergeCell ref="AM14:AR14"/>
    <mergeCell ref="AM15:AR15"/>
    <mergeCell ref="A16:H17"/>
    <mergeCell ref="I16:M17"/>
    <mergeCell ref="S16:T16"/>
    <mergeCell ref="U16:W16"/>
    <mergeCell ref="AG16:AJ16"/>
    <mergeCell ref="AM16:AQ16"/>
    <mergeCell ref="S17:T17"/>
    <mergeCell ref="U17:X17"/>
    <mergeCell ref="Y17:AB17"/>
    <mergeCell ref="AC17:AF17"/>
    <mergeCell ref="AG17:AJ17"/>
    <mergeCell ref="AK17:AL17"/>
    <mergeCell ref="AM17:AQ17"/>
    <mergeCell ref="A18:H19"/>
    <mergeCell ref="I18:M19"/>
    <mergeCell ref="S18:T18"/>
    <mergeCell ref="U18:W18"/>
    <mergeCell ref="AG18:AJ18"/>
    <mergeCell ref="AM18:AQ18"/>
    <mergeCell ref="S19:T19"/>
    <mergeCell ref="U19:X19"/>
    <mergeCell ref="Y19:AB19"/>
    <mergeCell ref="AC19:AF19"/>
    <mergeCell ref="AG19:AJ19"/>
    <mergeCell ref="AK19:AL19"/>
    <mergeCell ref="AM19:AQ19"/>
    <mergeCell ref="A20:H21"/>
    <mergeCell ref="I20:M21"/>
    <mergeCell ref="S20:T20"/>
    <mergeCell ref="U20:W20"/>
    <mergeCell ref="AG20:AJ20"/>
    <mergeCell ref="AM20:AQ20"/>
    <mergeCell ref="S21:T21"/>
    <mergeCell ref="U21:X21"/>
    <mergeCell ref="Y21:AB21"/>
    <mergeCell ref="AC21:AF21"/>
    <mergeCell ref="AG21:AJ21"/>
    <mergeCell ref="AK21:AL21"/>
    <mergeCell ref="AM21:AQ21"/>
    <mergeCell ref="A22:H23"/>
    <mergeCell ref="I22:M23"/>
    <mergeCell ref="S22:T22"/>
    <mergeCell ref="U22:W22"/>
    <mergeCell ref="AG22:AJ22"/>
    <mergeCell ref="AM22:AQ22"/>
    <mergeCell ref="S23:T23"/>
    <mergeCell ref="U23:X23"/>
    <mergeCell ref="Y23:AB23"/>
    <mergeCell ref="AC23:AF23"/>
    <mergeCell ref="AG23:AJ23"/>
    <mergeCell ref="AK23:AL23"/>
    <mergeCell ref="AM23:AQ23"/>
    <mergeCell ref="A24:H25"/>
    <mergeCell ref="I24:M25"/>
    <mergeCell ref="S24:T24"/>
    <mergeCell ref="U24:W24"/>
    <mergeCell ref="AG24:AJ24"/>
    <mergeCell ref="AM24:AQ24"/>
    <mergeCell ref="S25:T25"/>
    <mergeCell ref="U25:X25"/>
    <mergeCell ref="Y25:AB25"/>
    <mergeCell ref="AC25:AF25"/>
    <mergeCell ref="AG25:AJ25"/>
    <mergeCell ref="AK25:AL25"/>
    <mergeCell ref="AM25:AQ25"/>
    <mergeCell ref="A26:D27"/>
    <mergeCell ref="E26:M27"/>
    <mergeCell ref="N26:T27"/>
    <mergeCell ref="U26:X26"/>
    <mergeCell ref="AG26:AJ26"/>
    <mergeCell ref="AM26:AQ26"/>
    <mergeCell ref="U27:X27"/>
    <mergeCell ref="Y27:AB27"/>
    <mergeCell ref="AC27:AF27"/>
    <mergeCell ref="AG27:AJ27"/>
    <mergeCell ref="AM27:AQ27"/>
    <mergeCell ref="AM28:AQ28"/>
    <mergeCell ref="AI29:AK29"/>
    <mergeCell ref="AL29:AM29"/>
    <mergeCell ref="AN29:AQ29"/>
    <mergeCell ref="AK27:AL27"/>
    <mergeCell ref="C30:D30"/>
    <mergeCell ref="F30:G30"/>
    <mergeCell ref="I30:J30"/>
    <mergeCell ref="AI30:AJ30"/>
    <mergeCell ref="AL30:AM30"/>
    <mergeCell ref="AO30:AQ30"/>
    <mergeCell ref="Z31:AA31"/>
    <mergeCell ref="AB31:AR31"/>
    <mergeCell ref="W32:Y32"/>
    <mergeCell ref="AB32:AM32"/>
    <mergeCell ref="C33:F33"/>
    <mergeCell ref="Z33:AA33"/>
    <mergeCell ref="AB33:AM33"/>
    <mergeCell ref="Z35:AA38"/>
    <mergeCell ref="AB35:AG36"/>
    <mergeCell ref="AI35:AM36"/>
    <mergeCell ref="AO35:AR36"/>
    <mergeCell ref="AB37:AG38"/>
    <mergeCell ref="AH37:AM38"/>
    <mergeCell ref="AN37:AN38"/>
    <mergeCell ref="AO37:AR38"/>
    <mergeCell ref="AK46:AL48"/>
    <mergeCell ref="N47:N49"/>
    <mergeCell ref="O47:O49"/>
    <mergeCell ref="P47:P49"/>
    <mergeCell ref="S47:S49"/>
    <mergeCell ref="T47:T49"/>
    <mergeCell ref="U47:U49"/>
    <mergeCell ref="V47:V49"/>
    <mergeCell ref="AM46:AN48"/>
    <mergeCell ref="Q47:Q49"/>
    <mergeCell ref="R47:R49"/>
    <mergeCell ref="AO46:AP48"/>
    <mergeCell ref="AQ46:AR48"/>
    <mergeCell ref="I47:I49"/>
    <mergeCell ref="J47:J49"/>
    <mergeCell ref="K47:K49"/>
    <mergeCell ref="L47:L49"/>
    <mergeCell ref="M47:M49"/>
    <mergeCell ref="A50:H52"/>
    <mergeCell ref="I50:M52"/>
    <mergeCell ref="N50:T52"/>
    <mergeCell ref="A46:H49"/>
    <mergeCell ref="I46:J46"/>
    <mergeCell ref="L46:M46"/>
    <mergeCell ref="N46:S46"/>
    <mergeCell ref="T46:V46"/>
    <mergeCell ref="X50:AG50"/>
    <mergeCell ref="AK50:AL50"/>
    <mergeCell ref="AM50:AR50"/>
    <mergeCell ref="U51:X52"/>
    <mergeCell ref="Y51:AB52"/>
    <mergeCell ref="AC51:AF52"/>
    <mergeCell ref="AG51:AJ52"/>
    <mergeCell ref="AK51:AL52"/>
    <mergeCell ref="AM51:AR51"/>
    <mergeCell ref="AM52:AR52"/>
    <mergeCell ref="A53:H54"/>
    <mergeCell ref="I53:M54"/>
    <mergeCell ref="S53:T53"/>
    <mergeCell ref="U53:W53"/>
    <mergeCell ref="AG53:AJ53"/>
    <mergeCell ref="AM53:AQ53"/>
    <mergeCell ref="S54:T54"/>
    <mergeCell ref="U54:X54"/>
    <mergeCell ref="Y54:AB54"/>
    <mergeCell ref="AC54:AF54"/>
    <mergeCell ref="AG54:AJ54"/>
    <mergeCell ref="AK54:AL54"/>
    <mergeCell ref="AM54:AQ54"/>
    <mergeCell ref="A55:H56"/>
    <mergeCell ref="I55:M56"/>
    <mergeCell ref="S55:T55"/>
    <mergeCell ref="U55:W55"/>
    <mergeCell ref="AG55:AJ55"/>
    <mergeCell ref="AM55:AQ55"/>
    <mergeCell ref="S56:T56"/>
    <mergeCell ref="U56:X56"/>
    <mergeCell ref="Y56:AB56"/>
    <mergeCell ref="AC56:AF56"/>
    <mergeCell ref="AG56:AJ56"/>
    <mergeCell ref="AK56:AL56"/>
    <mergeCell ref="AM56:AQ56"/>
    <mergeCell ref="A57:H58"/>
    <mergeCell ref="I57:M58"/>
    <mergeCell ref="S57:T57"/>
    <mergeCell ref="U57:W57"/>
    <mergeCell ref="AG57:AJ57"/>
    <mergeCell ref="AM57:AQ57"/>
    <mergeCell ref="S58:T58"/>
    <mergeCell ref="U58:X58"/>
    <mergeCell ref="Y58:AB58"/>
    <mergeCell ref="AC58:AF58"/>
    <mergeCell ref="AG58:AJ58"/>
    <mergeCell ref="AK58:AL58"/>
    <mergeCell ref="AM58:AQ58"/>
    <mergeCell ref="A59:H60"/>
    <mergeCell ref="I59:M60"/>
    <mergeCell ref="S59:T59"/>
    <mergeCell ref="U59:W59"/>
    <mergeCell ref="AG59:AJ59"/>
    <mergeCell ref="AM59:AQ59"/>
    <mergeCell ref="S60:T60"/>
    <mergeCell ref="U60:X60"/>
    <mergeCell ref="Y60:AB60"/>
    <mergeCell ref="AC60:AF60"/>
    <mergeCell ref="AG60:AJ60"/>
    <mergeCell ref="AK60:AL60"/>
    <mergeCell ref="AM60:AQ60"/>
    <mergeCell ref="A61:H62"/>
    <mergeCell ref="I61:M62"/>
    <mergeCell ref="S61:T61"/>
    <mergeCell ref="U61:W61"/>
    <mergeCell ref="AG61:AJ61"/>
    <mergeCell ref="AM61:AQ61"/>
    <mergeCell ref="S62:T62"/>
    <mergeCell ref="U62:X62"/>
    <mergeCell ref="Y62:AB62"/>
    <mergeCell ref="AC62:AF62"/>
    <mergeCell ref="AG62:AJ62"/>
    <mergeCell ref="AK62:AL62"/>
    <mergeCell ref="AM62:AQ62"/>
    <mergeCell ref="A63:H64"/>
    <mergeCell ref="I63:M64"/>
    <mergeCell ref="S63:T63"/>
    <mergeCell ref="U63:W63"/>
    <mergeCell ref="AG63:AJ63"/>
    <mergeCell ref="AM63:AQ63"/>
    <mergeCell ref="S64:T64"/>
    <mergeCell ref="U64:X64"/>
    <mergeCell ref="Y64:AB64"/>
    <mergeCell ref="AC64:AF64"/>
    <mergeCell ref="AG64:AJ64"/>
    <mergeCell ref="AK64:AL64"/>
    <mergeCell ref="AM64:AQ64"/>
    <mergeCell ref="A65:H66"/>
    <mergeCell ref="I65:M66"/>
    <mergeCell ref="S65:T65"/>
    <mergeCell ref="U65:W65"/>
    <mergeCell ref="AG65:AJ65"/>
    <mergeCell ref="AM65:AQ65"/>
    <mergeCell ref="S66:T66"/>
    <mergeCell ref="U66:X66"/>
    <mergeCell ref="Y66:AB66"/>
    <mergeCell ref="AC66:AF66"/>
    <mergeCell ref="AG66:AJ66"/>
    <mergeCell ref="AK66:AL66"/>
    <mergeCell ref="AM66:AQ66"/>
    <mergeCell ref="A67:H68"/>
    <mergeCell ref="I67:M68"/>
    <mergeCell ref="S67:T67"/>
    <mergeCell ref="U67:W67"/>
    <mergeCell ref="AG67:AJ67"/>
    <mergeCell ref="AM67:AQ67"/>
    <mergeCell ref="S68:T68"/>
    <mergeCell ref="U68:X68"/>
    <mergeCell ref="Y68:AB68"/>
    <mergeCell ref="AC68:AF68"/>
    <mergeCell ref="AG68:AJ68"/>
    <mergeCell ref="AK68:AL68"/>
    <mergeCell ref="AM68:AQ68"/>
    <mergeCell ref="Y72:AB72"/>
    <mergeCell ref="AK79:AL81"/>
    <mergeCell ref="P80:P82"/>
    <mergeCell ref="Q80:Q82"/>
    <mergeCell ref="R80:R82"/>
    <mergeCell ref="T80:T82"/>
    <mergeCell ref="A69:H70"/>
    <mergeCell ref="I69:M70"/>
    <mergeCell ref="S69:T69"/>
    <mergeCell ref="U69:W69"/>
    <mergeCell ref="AG69:AJ69"/>
    <mergeCell ref="AM69:AQ69"/>
    <mergeCell ref="S70:T70"/>
    <mergeCell ref="U70:X70"/>
    <mergeCell ref="Y70:AB70"/>
    <mergeCell ref="AC70:AF70"/>
    <mergeCell ref="AG70:AJ70"/>
    <mergeCell ref="AK70:AL70"/>
    <mergeCell ref="AM70:AQ70"/>
    <mergeCell ref="A71:D72"/>
    <mergeCell ref="E71:M72"/>
    <mergeCell ref="N71:T72"/>
    <mergeCell ref="U71:X71"/>
    <mergeCell ref="AG71:AJ71"/>
    <mergeCell ref="AM71:AQ71"/>
    <mergeCell ref="U72:X72"/>
    <mergeCell ref="AC72:AF72"/>
    <mergeCell ref="AG72:AJ72"/>
    <mergeCell ref="AM72:AQ72"/>
    <mergeCell ref="AM79:AN81"/>
    <mergeCell ref="AO79:AP81"/>
    <mergeCell ref="AQ79:AR81"/>
    <mergeCell ref="U80:U82"/>
    <mergeCell ref="V80:V82"/>
    <mergeCell ref="A83:H85"/>
    <mergeCell ref="I83:M85"/>
    <mergeCell ref="N83:T85"/>
    <mergeCell ref="X83:AG83"/>
    <mergeCell ref="O80:O82"/>
    <mergeCell ref="J80:J82"/>
    <mergeCell ref="AK83:AL83"/>
    <mergeCell ref="AM83:AR83"/>
    <mergeCell ref="U84:X85"/>
    <mergeCell ref="Y84:AB85"/>
    <mergeCell ref="AC84:AF85"/>
    <mergeCell ref="AG84:AJ85"/>
    <mergeCell ref="AK84:AL85"/>
    <mergeCell ref="AM84:AR84"/>
    <mergeCell ref="AM85:AR85"/>
    <mergeCell ref="A79:H82"/>
    <mergeCell ref="I79:J79"/>
    <mergeCell ref="L79:M79"/>
    <mergeCell ref="N79:S79"/>
    <mergeCell ref="T79:V79"/>
    <mergeCell ref="I80:I82"/>
    <mergeCell ref="K80:K82"/>
    <mergeCell ref="L80:L82"/>
    <mergeCell ref="M80:M82"/>
    <mergeCell ref="N80:N82"/>
    <mergeCell ref="S80:S82"/>
    <mergeCell ref="A86:H87"/>
    <mergeCell ref="I86:M87"/>
    <mergeCell ref="S86:T86"/>
    <mergeCell ref="U86:W86"/>
    <mergeCell ref="AG86:AJ86"/>
    <mergeCell ref="AM86:AQ86"/>
    <mergeCell ref="S87:T87"/>
    <mergeCell ref="U87:X87"/>
    <mergeCell ref="Y87:AB87"/>
    <mergeCell ref="AC87:AF87"/>
    <mergeCell ref="AG87:AJ87"/>
    <mergeCell ref="AK87:AL87"/>
    <mergeCell ref="AM87:AQ87"/>
    <mergeCell ref="A88:H89"/>
    <mergeCell ref="I88:M89"/>
    <mergeCell ref="S88:T88"/>
    <mergeCell ref="U88:W88"/>
    <mergeCell ref="AG88:AJ88"/>
    <mergeCell ref="AM88:AQ88"/>
    <mergeCell ref="S89:T89"/>
    <mergeCell ref="U89:X89"/>
    <mergeCell ref="Y89:AB89"/>
    <mergeCell ref="AC89:AF89"/>
    <mergeCell ref="AG89:AJ89"/>
    <mergeCell ref="AK89:AL89"/>
    <mergeCell ref="AM89:AQ89"/>
    <mergeCell ref="A90:H91"/>
    <mergeCell ref="I90:M91"/>
    <mergeCell ref="S90:T90"/>
    <mergeCell ref="U90:W90"/>
    <mergeCell ref="AG90:AJ90"/>
    <mergeCell ref="AM90:AQ90"/>
    <mergeCell ref="S91:T91"/>
    <mergeCell ref="U91:X91"/>
    <mergeCell ref="Y91:AB91"/>
    <mergeCell ref="AC91:AF91"/>
    <mergeCell ref="AG91:AJ91"/>
    <mergeCell ref="AK91:AL91"/>
    <mergeCell ref="AM91:AQ91"/>
    <mergeCell ref="A92:H93"/>
    <mergeCell ref="I92:M93"/>
    <mergeCell ref="S92:T92"/>
    <mergeCell ref="U92:W92"/>
    <mergeCell ref="AG92:AJ92"/>
    <mergeCell ref="AM92:AQ92"/>
    <mergeCell ref="S93:T93"/>
    <mergeCell ref="U93:X93"/>
    <mergeCell ref="Y93:AB93"/>
    <mergeCell ref="AC93:AF93"/>
    <mergeCell ref="AG93:AJ93"/>
    <mergeCell ref="AK93:AL93"/>
    <mergeCell ref="AM93:AQ93"/>
    <mergeCell ref="A94:H95"/>
    <mergeCell ref="I94:M95"/>
    <mergeCell ref="S94:T94"/>
    <mergeCell ref="U94:W94"/>
    <mergeCell ref="AG94:AJ94"/>
    <mergeCell ref="AM94:AQ94"/>
    <mergeCell ref="S95:T95"/>
    <mergeCell ref="U95:X95"/>
    <mergeCell ref="Y95:AB95"/>
    <mergeCell ref="AC95:AF95"/>
    <mergeCell ref="AG95:AJ95"/>
    <mergeCell ref="AK95:AL95"/>
    <mergeCell ref="AM95:AQ95"/>
    <mergeCell ref="A96:H97"/>
    <mergeCell ref="I96:M97"/>
    <mergeCell ref="S96:T96"/>
    <mergeCell ref="U96:W96"/>
    <mergeCell ref="AG96:AJ96"/>
    <mergeCell ref="AM96:AQ96"/>
    <mergeCell ref="S97:T97"/>
    <mergeCell ref="U97:X97"/>
    <mergeCell ref="Y97:AB97"/>
    <mergeCell ref="AC97:AF97"/>
    <mergeCell ref="AG97:AJ97"/>
    <mergeCell ref="AK97:AL97"/>
    <mergeCell ref="AM97:AQ97"/>
    <mergeCell ref="A98:H99"/>
    <mergeCell ref="I98:M99"/>
    <mergeCell ref="S98:T98"/>
    <mergeCell ref="U98:W98"/>
    <mergeCell ref="AG98:AJ98"/>
    <mergeCell ref="AM98:AQ98"/>
    <mergeCell ref="S99:T99"/>
    <mergeCell ref="U99:X99"/>
    <mergeCell ref="Y99:AB99"/>
    <mergeCell ref="AC99:AF99"/>
    <mergeCell ref="AG99:AJ99"/>
    <mergeCell ref="AK99:AL99"/>
    <mergeCell ref="AM99:AQ99"/>
    <mergeCell ref="A100:H101"/>
    <mergeCell ref="I100:M101"/>
    <mergeCell ref="S100:T100"/>
    <mergeCell ref="U100:W100"/>
    <mergeCell ref="AG100:AJ100"/>
    <mergeCell ref="AM100:AQ100"/>
    <mergeCell ref="S101:T101"/>
    <mergeCell ref="U101:X101"/>
    <mergeCell ref="Y101:AB101"/>
    <mergeCell ref="AC101:AF101"/>
    <mergeCell ref="AG101:AJ101"/>
    <mergeCell ref="AK101:AL101"/>
    <mergeCell ref="AM101:AQ101"/>
    <mergeCell ref="Y105:AB105"/>
    <mergeCell ref="AK113:AL115"/>
    <mergeCell ref="P114:P116"/>
    <mergeCell ref="Q114:Q116"/>
    <mergeCell ref="R114:R116"/>
    <mergeCell ref="T114:T116"/>
    <mergeCell ref="A102:H103"/>
    <mergeCell ref="I102:M103"/>
    <mergeCell ref="S102:T102"/>
    <mergeCell ref="U102:W102"/>
    <mergeCell ref="AG102:AJ102"/>
    <mergeCell ref="AM102:AQ102"/>
    <mergeCell ref="S103:T103"/>
    <mergeCell ref="U103:X103"/>
    <mergeCell ref="Y103:AB103"/>
    <mergeCell ref="AC103:AF103"/>
    <mergeCell ref="AG103:AJ103"/>
    <mergeCell ref="AK103:AL103"/>
    <mergeCell ref="AM103:AQ103"/>
    <mergeCell ref="A104:D105"/>
    <mergeCell ref="E104:M105"/>
    <mergeCell ref="N104:T105"/>
    <mergeCell ref="U104:X104"/>
    <mergeCell ref="AG104:AJ104"/>
    <mergeCell ref="AM104:AQ104"/>
    <mergeCell ref="U105:X105"/>
    <mergeCell ref="AC105:AF105"/>
    <mergeCell ref="AG105:AJ105"/>
    <mergeCell ref="AM105:AQ105"/>
    <mergeCell ref="AM113:AN115"/>
    <mergeCell ref="AO113:AP115"/>
    <mergeCell ref="AQ113:AR115"/>
    <mergeCell ref="U114:U116"/>
    <mergeCell ref="V114:V116"/>
    <mergeCell ref="A117:H119"/>
    <mergeCell ref="I117:M119"/>
    <mergeCell ref="N117:T119"/>
    <mergeCell ref="X117:AG117"/>
    <mergeCell ref="O114:O116"/>
    <mergeCell ref="J114:J116"/>
    <mergeCell ref="AK117:AL117"/>
    <mergeCell ref="AM117:AR117"/>
    <mergeCell ref="U118:X119"/>
    <mergeCell ref="Y118:AB119"/>
    <mergeCell ref="AC118:AF119"/>
    <mergeCell ref="AG118:AJ119"/>
    <mergeCell ref="AK118:AL119"/>
    <mergeCell ref="AM118:AR118"/>
    <mergeCell ref="AM119:AR119"/>
    <mergeCell ref="A113:H116"/>
    <mergeCell ref="I113:J113"/>
    <mergeCell ref="L113:M113"/>
    <mergeCell ref="N113:S113"/>
    <mergeCell ref="T113:V113"/>
    <mergeCell ref="I114:I116"/>
    <mergeCell ref="K114:K116"/>
    <mergeCell ref="L114:L116"/>
    <mergeCell ref="M114:M116"/>
    <mergeCell ref="N114:N116"/>
    <mergeCell ref="S114:S116"/>
    <mergeCell ref="A120:H121"/>
    <mergeCell ref="I120:M121"/>
    <mergeCell ref="S120:T120"/>
    <mergeCell ref="U120:W120"/>
    <mergeCell ref="AG120:AJ120"/>
    <mergeCell ref="AM120:AQ120"/>
    <mergeCell ref="S121:T121"/>
    <mergeCell ref="U121:X121"/>
    <mergeCell ref="Y121:AB121"/>
    <mergeCell ref="AC121:AF121"/>
    <mergeCell ref="AG121:AJ121"/>
    <mergeCell ref="AK121:AL121"/>
    <mergeCell ref="AM121:AQ121"/>
    <mergeCell ref="A122:H123"/>
    <mergeCell ref="I122:M123"/>
    <mergeCell ref="S122:T122"/>
    <mergeCell ref="U122:W122"/>
    <mergeCell ref="AG122:AJ122"/>
    <mergeCell ref="AM122:AQ122"/>
    <mergeCell ref="S123:T123"/>
    <mergeCell ref="U123:X123"/>
    <mergeCell ref="Y123:AB123"/>
    <mergeCell ref="AC123:AF123"/>
    <mergeCell ref="AG123:AJ123"/>
    <mergeCell ref="AK123:AL123"/>
    <mergeCell ref="AM123:AQ123"/>
    <mergeCell ref="A124:H125"/>
    <mergeCell ref="I124:M125"/>
    <mergeCell ref="S124:T124"/>
    <mergeCell ref="U124:W124"/>
    <mergeCell ref="AG124:AJ124"/>
    <mergeCell ref="AM124:AQ124"/>
    <mergeCell ref="S125:T125"/>
    <mergeCell ref="U125:X125"/>
    <mergeCell ref="Y125:AB125"/>
    <mergeCell ref="AC125:AF125"/>
    <mergeCell ref="AG125:AJ125"/>
    <mergeCell ref="AK125:AL125"/>
    <mergeCell ref="AM125:AQ125"/>
    <mergeCell ref="A126:H127"/>
    <mergeCell ref="I126:M127"/>
    <mergeCell ref="S126:T126"/>
    <mergeCell ref="U126:W126"/>
    <mergeCell ref="AG126:AJ126"/>
    <mergeCell ref="AM126:AQ126"/>
    <mergeCell ref="S127:T127"/>
    <mergeCell ref="U127:X127"/>
    <mergeCell ref="Y127:AB127"/>
    <mergeCell ref="AC127:AF127"/>
    <mergeCell ref="AG127:AJ127"/>
    <mergeCell ref="AK127:AL127"/>
    <mergeCell ref="AM127:AQ127"/>
    <mergeCell ref="A128:H129"/>
    <mergeCell ref="I128:M129"/>
    <mergeCell ref="S128:T128"/>
    <mergeCell ref="U128:W128"/>
    <mergeCell ref="AG128:AJ128"/>
    <mergeCell ref="AM128:AQ128"/>
    <mergeCell ref="S129:T129"/>
    <mergeCell ref="U129:X129"/>
    <mergeCell ref="Y129:AB129"/>
    <mergeCell ref="AC129:AF129"/>
    <mergeCell ref="AG129:AJ129"/>
    <mergeCell ref="AK129:AL129"/>
    <mergeCell ref="AM129:AQ129"/>
    <mergeCell ref="A130:H131"/>
    <mergeCell ref="I130:M131"/>
    <mergeCell ref="S130:T130"/>
    <mergeCell ref="U130:W130"/>
    <mergeCell ref="AG130:AJ130"/>
    <mergeCell ref="AM130:AQ130"/>
    <mergeCell ref="S131:T131"/>
    <mergeCell ref="U131:X131"/>
    <mergeCell ref="Y131:AB131"/>
    <mergeCell ref="AC131:AF131"/>
    <mergeCell ref="AG131:AJ131"/>
    <mergeCell ref="AK131:AL131"/>
    <mergeCell ref="AM131:AQ131"/>
    <mergeCell ref="A132:H133"/>
    <mergeCell ref="I132:M133"/>
    <mergeCell ref="S132:T132"/>
    <mergeCell ref="U132:W132"/>
    <mergeCell ref="AG132:AJ132"/>
    <mergeCell ref="AM132:AQ132"/>
    <mergeCell ref="S133:T133"/>
    <mergeCell ref="U133:X133"/>
    <mergeCell ref="Y133:AB133"/>
    <mergeCell ref="AC133:AF133"/>
    <mergeCell ref="AG133:AJ133"/>
    <mergeCell ref="AK133:AL133"/>
    <mergeCell ref="AM133:AQ133"/>
    <mergeCell ref="A134:H135"/>
    <mergeCell ref="I134:M135"/>
    <mergeCell ref="S134:T134"/>
    <mergeCell ref="U134:W134"/>
    <mergeCell ref="AG134:AJ134"/>
    <mergeCell ref="AM134:AQ134"/>
    <mergeCell ref="S135:T135"/>
    <mergeCell ref="U135:X135"/>
    <mergeCell ref="Y135:AB135"/>
    <mergeCell ref="AC135:AF135"/>
    <mergeCell ref="AG135:AJ135"/>
    <mergeCell ref="AK135:AL135"/>
    <mergeCell ref="AM135:AQ135"/>
    <mergeCell ref="Y139:AB139"/>
    <mergeCell ref="AK147:AL149"/>
    <mergeCell ref="P148:P150"/>
    <mergeCell ref="Q148:Q150"/>
    <mergeCell ref="R148:R150"/>
    <mergeCell ref="T148:T150"/>
    <mergeCell ref="A136:H137"/>
    <mergeCell ref="I136:M137"/>
    <mergeCell ref="S136:T136"/>
    <mergeCell ref="U136:W136"/>
    <mergeCell ref="AG136:AJ136"/>
    <mergeCell ref="AM136:AQ136"/>
    <mergeCell ref="S137:T137"/>
    <mergeCell ref="U137:X137"/>
    <mergeCell ref="Y137:AB137"/>
    <mergeCell ref="AC137:AF137"/>
    <mergeCell ref="AG137:AJ137"/>
    <mergeCell ref="AK137:AL137"/>
    <mergeCell ref="AM137:AQ137"/>
    <mergeCell ref="A138:D139"/>
    <mergeCell ref="E138:M139"/>
    <mergeCell ref="N138:T139"/>
    <mergeCell ref="U138:X138"/>
    <mergeCell ref="AG138:AJ138"/>
    <mergeCell ref="AM138:AQ138"/>
    <mergeCell ref="U139:X139"/>
    <mergeCell ref="AC139:AF139"/>
    <mergeCell ref="AG139:AJ139"/>
    <mergeCell ref="AM139:AQ139"/>
    <mergeCell ref="AM147:AN149"/>
    <mergeCell ref="AO147:AP149"/>
    <mergeCell ref="AQ147:AR149"/>
    <mergeCell ref="U148:U150"/>
    <mergeCell ref="V148:V150"/>
    <mergeCell ref="A151:H153"/>
    <mergeCell ref="I151:M153"/>
    <mergeCell ref="N151:T153"/>
    <mergeCell ref="X151:AG151"/>
    <mergeCell ref="O148:O150"/>
    <mergeCell ref="J148:J150"/>
    <mergeCell ref="AK151:AL151"/>
    <mergeCell ref="AM151:AR151"/>
    <mergeCell ref="U152:X153"/>
    <mergeCell ref="Y152:AB153"/>
    <mergeCell ref="AC152:AF153"/>
    <mergeCell ref="AG152:AJ153"/>
    <mergeCell ref="AK152:AL153"/>
    <mergeCell ref="AM152:AR152"/>
    <mergeCell ref="AM153:AR153"/>
    <mergeCell ref="A147:H150"/>
    <mergeCell ref="I147:J147"/>
    <mergeCell ref="L147:M147"/>
    <mergeCell ref="N147:S147"/>
    <mergeCell ref="T147:V147"/>
    <mergeCell ref="I148:I150"/>
    <mergeCell ref="K148:K150"/>
    <mergeCell ref="L148:L150"/>
    <mergeCell ref="M148:M150"/>
    <mergeCell ref="N148:N150"/>
    <mergeCell ref="S148:S150"/>
    <mergeCell ref="A154:H155"/>
    <mergeCell ref="I154:M155"/>
    <mergeCell ref="S154:T154"/>
    <mergeCell ref="U154:W154"/>
    <mergeCell ref="AG154:AJ154"/>
    <mergeCell ref="AM154:AQ154"/>
    <mergeCell ref="S155:T155"/>
    <mergeCell ref="U155:X155"/>
    <mergeCell ref="Y155:AB155"/>
    <mergeCell ref="AC155:AF155"/>
    <mergeCell ref="AG155:AJ155"/>
    <mergeCell ref="AK155:AL155"/>
    <mergeCell ref="AM155:AQ155"/>
    <mergeCell ref="A156:H157"/>
    <mergeCell ref="I156:M157"/>
    <mergeCell ref="S156:T156"/>
    <mergeCell ref="U156:W156"/>
    <mergeCell ref="AG156:AJ156"/>
    <mergeCell ref="AM156:AQ156"/>
    <mergeCell ref="S157:T157"/>
    <mergeCell ref="U157:X157"/>
    <mergeCell ref="Y157:AB157"/>
    <mergeCell ref="AC157:AF157"/>
    <mergeCell ref="AG157:AJ157"/>
    <mergeCell ref="AK157:AL157"/>
    <mergeCell ref="AM157:AQ157"/>
    <mergeCell ref="A158:H159"/>
    <mergeCell ref="I158:M159"/>
    <mergeCell ref="S158:T158"/>
    <mergeCell ref="U158:W158"/>
    <mergeCell ref="AG158:AJ158"/>
    <mergeCell ref="AM158:AQ158"/>
    <mergeCell ref="S159:T159"/>
    <mergeCell ref="U159:X159"/>
    <mergeCell ref="Y159:AB159"/>
    <mergeCell ref="AC159:AF159"/>
    <mergeCell ref="AG159:AJ159"/>
    <mergeCell ref="AK159:AL159"/>
    <mergeCell ref="AM159:AQ159"/>
    <mergeCell ref="A160:H161"/>
    <mergeCell ref="I160:M161"/>
    <mergeCell ref="S160:T160"/>
    <mergeCell ref="U160:W160"/>
    <mergeCell ref="AG160:AJ160"/>
    <mergeCell ref="AM160:AQ160"/>
    <mergeCell ref="S161:T161"/>
    <mergeCell ref="U161:X161"/>
    <mergeCell ref="Y161:AB161"/>
    <mergeCell ref="AC161:AF161"/>
    <mergeCell ref="AG161:AJ161"/>
    <mergeCell ref="AK161:AL161"/>
    <mergeCell ref="AM161:AQ161"/>
    <mergeCell ref="A162:H163"/>
    <mergeCell ref="I162:M163"/>
    <mergeCell ref="S162:T162"/>
    <mergeCell ref="U162:W162"/>
    <mergeCell ref="AG162:AJ162"/>
    <mergeCell ref="AM162:AQ162"/>
    <mergeCell ref="S163:T163"/>
    <mergeCell ref="U163:X163"/>
    <mergeCell ref="Y163:AB163"/>
    <mergeCell ref="AC163:AF163"/>
    <mergeCell ref="AG163:AJ163"/>
    <mergeCell ref="AK163:AL163"/>
    <mergeCell ref="AM163:AQ163"/>
    <mergeCell ref="A164:H165"/>
    <mergeCell ref="I164:M165"/>
    <mergeCell ref="S164:T164"/>
    <mergeCell ref="U164:W164"/>
    <mergeCell ref="AG164:AJ164"/>
    <mergeCell ref="AM164:AQ164"/>
    <mergeCell ref="S165:T165"/>
    <mergeCell ref="U165:X165"/>
    <mergeCell ref="Y165:AB165"/>
    <mergeCell ref="AC165:AF165"/>
    <mergeCell ref="AG165:AJ165"/>
    <mergeCell ref="AK165:AL165"/>
    <mergeCell ref="AM165:AQ165"/>
    <mergeCell ref="A166:H167"/>
    <mergeCell ref="I166:M167"/>
    <mergeCell ref="S166:T166"/>
    <mergeCell ref="U166:W166"/>
    <mergeCell ref="AG166:AJ166"/>
    <mergeCell ref="AM166:AQ166"/>
    <mergeCell ref="S167:T167"/>
    <mergeCell ref="U167:X167"/>
    <mergeCell ref="Y167:AB167"/>
    <mergeCell ref="AC167:AF167"/>
    <mergeCell ref="AG167:AJ167"/>
    <mergeCell ref="AK167:AL167"/>
    <mergeCell ref="AM167:AQ167"/>
    <mergeCell ref="A168:H169"/>
    <mergeCell ref="I168:M169"/>
    <mergeCell ref="S168:T168"/>
    <mergeCell ref="U168:W168"/>
    <mergeCell ref="AG168:AJ168"/>
    <mergeCell ref="AM168:AQ168"/>
    <mergeCell ref="S169:T169"/>
    <mergeCell ref="U169:X169"/>
    <mergeCell ref="Y169:AB169"/>
    <mergeCell ref="AC169:AF169"/>
    <mergeCell ref="AG169:AJ169"/>
    <mergeCell ref="AK169:AL169"/>
    <mergeCell ref="AM169:AQ169"/>
    <mergeCell ref="Y173:AB173"/>
    <mergeCell ref="AK181:AL183"/>
    <mergeCell ref="P182:P184"/>
    <mergeCell ref="Q182:Q184"/>
    <mergeCell ref="R182:R184"/>
    <mergeCell ref="T182:T184"/>
    <mergeCell ref="A170:H171"/>
    <mergeCell ref="I170:M171"/>
    <mergeCell ref="S170:T170"/>
    <mergeCell ref="U170:W170"/>
    <mergeCell ref="AG170:AJ170"/>
    <mergeCell ref="AM170:AQ170"/>
    <mergeCell ref="S171:T171"/>
    <mergeCell ref="U171:X171"/>
    <mergeCell ref="Y171:AB171"/>
    <mergeCell ref="AC171:AF171"/>
    <mergeCell ref="AG171:AJ171"/>
    <mergeCell ref="AK171:AL171"/>
    <mergeCell ref="AM171:AQ171"/>
    <mergeCell ref="A172:D173"/>
    <mergeCell ref="E172:M173"/>
    <mergeCell ref="N172:T173"/>
    <mergeCell ref="U172:X172"/>
    <mergeCell ref="AG172:AJ172"/>
    <mergeCell ref="AM172:AQ172"/>
    <mergeCell ref="U173:X173"/>
    <mergeCell ref="AC173:AF173"/>
    <mergeCell ref="AG173:AJ173"/>
    <mergeCell ref="AM173:AQ173"/>
    <mergeCell ref="AM181:AN183"/>
    <mergeCell ref="AO181:AP183"/>
    <mergeCell ref="AQ181:AR183"/>
    <mergeCell ref="U182:U184"/>
    <mergeCell ref="V182:V184"/>
    <mergeCell ref="A185:H187"/>
    <mergeCell ref="I185:M187"/>
    <mergeCell ref="N185:T187"/>
    <mergeCell ref="X185:AG185"/>
    <mergeCell ref="O182:O184"/>
    <mergeCell ref="J182:J184"/>
    <mergeCell ref="AK185:AL185"/>
    <mergeCell ref="AM185:AR185"/>
    <mergeCell ref="U186:X187"/>
    <mergeCell ref="Y186:AB187"/>
    <mergeCell ref="AC186:AF187"/>
    <mergeCell ref="AG186:AJ187"/>
    <mergeCell ref="AK186:AL187"/>
    <mergeCell ref="AM186:AR186"/>
    <mergeCell ref="AM187:AR187"/>
    <mergeCell ref="A181:H184"/>
    <mergeCell ref="I181:J181"/>
    <mergeCell ref="L181:M181"/>
    <mergeCell ref="N181:S181"/>
    <mergeCell ref="T181:V181"/>
    <mergeCell ref="I182:I184"/>
    <mergeCell ref="K182:K184"/>
    <mergeCell ref="L182:L184"/>
    <mergeCell ref="M182:M184"/>
    <mergeCell ref="N182:N184"/>
    <mergeCell ref="S182:S184"/>
    <mergeCell ref="A188:H189"/>
    <mergeCell ref="I188:M189"/>
    <mergeCell ref="S188:T188"/>
    <mergeCell ref="U188:W188"/>
    <mergeCell ref="AG188:AJ188"/>
    <mergeCell ref="AM188:AQ188"/>
    <mergeCell ref="S189:T189"/>
    <mergeCell ref="U189:X189"/>
    <mergeCell ref="Y189:AB189"/>
    <mergeCell ref="AC189:AF189"/>
    <mergeCell ref="AG189:AJ189"/>
    <mergeCell ref="AK189:AL189"/>
    <mergeCell ref="AM189:AQ189"/>
    <mergeCell ref="A190:H191"/>
    <mergeCell ref="I190:M191"/>
    <mergeCell ref="S190:T190"/>
    <mergeCell ref="U190:W190"/>
    <mergeCell ref="AG190:AJ190"/>
    <mergeCell ref="AM190:AQ190"/>
    <mergeCell ref="S191:T191"/>
    <mergeCell ref="U191:X191"/>
    <mergeCell ref="Y191:AB191"/>
    <mergeCell ref="AC191:AF191"/>
    <mergeCell ref="AG191:AJ191"/>
    <mergeCell ref="AK191:AL191"/>
    <mergeCell ref="AM191:AQ191"/>
    <mergeCell ref="A192:H193"/>
    <mergeCell ref="I192:M193"/>
    <mergeCell ref="S192:T192"/>
    <mergeCell ref="U192:W192"/>
    <mergeCell ref="AG192:AJ192"/>
    <mergeCell ref="AM192:AQ192"/>
    <mergeCell ref="S193:T193"/>
    <mergeCell ref="U193:X193"/>
    <mergeCell ref="Y193:AB193"/>
    <mergeCell ref="AC193:AF193"/>
    <mergeCell ref="AG193:AJ193"/>
    <mergeCell ref="AK193:AL193"/>
    <mergeCell ref="AM193:AQ193"/>
    <mergeCell ref="A194:H195"/>
    <mergeCell ref="I194:M195"/>
    <mergeCell ref="S194:T194"/>
    <mergeCell ref="U194:W194"/>
    <mergeCell ref="AG194:AJ194"/>
    <mergeCell ref="AM194:AQ194"/>
    <mergeCell ref="S195:T195"/>
    <mergeCell ref="U195:X195"/>
    <mergeCell ref="Y195:AB195"/>
    <mergeCell ref="AC195:AF195"/>
    <mergeCell ref="AG195:AJ195"/>
    <mergeCell ref="AK195:AL195"/>
    <mergeCell ref="AM195:AQ195"/>
    <mergeCell ref="A196:H197"/>
    <mergeCell ref="I196:M197"/>
    <mergeCell ref="S196:T196"/>
    <mergeCell ref="U196:W196"/>
    <mergeCell ref="AG196:AJ196"/>
    <mergeCell ref="AM196:AQ196"/>
    <mergeCell ref="S197:T197"/>
    <mergeCell ref="U197:X197"/>
    <mergeCell ref="Y197:AB197"/>
    <mergeCell ref="AC197:AF197"/>
    <mergeCell ref="AG197:AJ197"/>
    <mergeCell ref="AK197:AL197"/>
    <mergeCell ref="AM197:AQ197"/>
    <mergeCell ref="A198:H199"/>
    <mergeCell ref="I198:M199"/>
    <mergeCell ref="S198:T198"/>
    <mergeCell ref="U198:W198"/>
    <mergeCell ref="AG198:AJ198"/>
    <mergeCell ref="AM198:AQ198"/>
    <mergeCell ref="S199:T199"/>
    <mergeCell ref="U199:X199"/>
    <mergeCell ref="Y199:AB199"/>
    <mergeCell ref="AC199:AF199"/>
    <mergeCell ref="AG199:AJ199"/>
    <mergeCell ref="AK199:AL199"/>
    <mergeCell ref="AM199:AQ199"/>
    <mergeCell ref="A200:H201"/>
    <mergeCell ref="I200:M201"/>
    <mergeCell ref="S200:T200"/>
    <mergeCell ref="U200:W200"/>
    <mergeCell ref="AG200:AJ200"/>
    <mergeCell ref="AM200:AQ200"/>
    <mergeCell ref="S201:T201"/>
    <mergeCell ref="U201:X201"/>
    <mergeCell ref="Y201:AB201"/>
    <mergeCell ref="AC201:AF201"/>
    <mergeCell ref="AG201:AJ201"/>
    <mergeCell ref="AK201:AL201"/>
    <mergeCell ref="AM201:AQ201"/>
    <mergeCell ref="A202:H203"/>
    <mergeCell ref="I202:M203"/>
    <mergeCell ref="S202:T202"/>
    <mergeCell ref="U202:W202"/>
    <mergeCell ref="AG202:AJ202"/>
    <mergeCell ref="AM202:AQ202"/>
    <mergeCell ref="S203:T203"/>
    <mergeCell ref="U203:X203"/>
    <mergeCell ref="Y203:AB203"/>
    <mergeCell ref="AC203:AF203"/>
    <mergeCell ref="AG203:AJ203"/>
    <mergeCell ref="AK203:AL203"/>
    <mergeCell ref="AM203:AQ203"/>
    <mergeCell ref="Y207:AB207"/>
    <mergeCell ref="AK215:AL217"/>
    <mergeCell ref="P216:P218"/>
    <mergeCell ref="Q216:Q218"/>
    <mergeCell ref="R216:R218"/>
    <mergeCell ref="T216:T218"/>
    <mergeCell ref="A204:H205"/>
    <mergeCell ref="I204:M205"/>
    <mergeCell ref="S204:T204"/>
    <mergeCell ref="U204:W204"/>
    <mergeCell ref="AG204:AJ204"/>
    <mergeCell ref="AM204:AQ204"/>
    <mergeCell ref="S205:T205"/>
    <mergeCell ref="U205:X205"/>
    <mergeCell ref="Y205:AB205"/>
    <mergeCell ref="AC205:AF205"/>
    <mergeCell ref="AG205:AJ205"/>
    <mergeCell ref="AK205:AL205"/>
    <mergeCell ref="AM205:AQ205"/>
    <mergeCell ref="A206:D207"/>
    <mergeCell ref="E206:M207"/>
    <mergeCell ref="N206:T207"/>
    <mergeCell ref="U206:X206"/>
    <mergeCell ref="AG206:AJ206"/>
    <mergeCell ref="AM206:AQ206"/>
    <mergeCell ref="U207:X207"/>
    <mergeCell ref="AC207:AF207"/>
    <mergeCell ref="AG207:AJ207"/>
    <mergeCell ref="AM207:AQ207"/>
    <mergeCell ref="AM215:AN217"/>
    <mergeCell ref="AO215:AP217"/>
    <mergeCell ref="AQ215:AR217"/>
    <mergeCell ref="U216:U218"/>
    <mergeCell ref="V216:V218"/>
    <mergeCell ref="A219:H221"/>
    <mergeCell ref="I219:M221"/>
    <mergeCell ref="N219:T221"/>
    <mergeCell ref="X219:AG219"/>
    <mergeCell ref="O216:O218"/>
    <mergeCell ref="J216:J218"/>
    <mergeCell ref="AK219:AL219"/>
    <mergeCell ref="AM219:AR219"/>
    <mergeCell ref="U220:X221"/>
    <mergeCell ref="Y220:AB221"/>
    <mergeCell ref="AC220:AF221"/>
    <mergeCell ref="AG220:AJ221"/>
    <mergeCell ref="AK220:AL221"/>
    <mergeCell ref="AM220:AR220"/>
    <mergeCell ref="AM221:AR221"/>
    <mergeCell ref="A215:H218"/>
    <mergeCell ref="I215:J215"/>
    <mergeCell ref="L215:M215"/>
    <mergeCell ref="N215:S215"/>
    <mergeCell ref="T215:V215"/>
    <mergeCell ref="I216:I218"/>
    <mergeCell ref="K216:K218"/>
    <mergeCell ref="L216:L218"/>
    <mergeCell ref="M216:M218"/>
    <mergeCell ref="N216:N218"/>
    <mergeCell ref="S216:S218"/>
    <mergeCell ref="A222:H223"/>
    <mergeCell ref="I222:M223"/>
    <mergeCell ref="S222:T222"/>
    <mergeCell ref="U222:W222"/>
    <mergeCell ref="AG222:AJ222"/>
    <mergeCell ref="AM222:AQ222"/>
    <mergeCell ref="S223:T223"/>
    <mergeCell ref="U223:X223"/>
    <mergeCell ref="Y223:AB223"/>
    <mergeCell ref="AC223:AF223"/>
    <mergeCell ref="AG223:AJ223"/>
    <mergeCell ref="AK223:AL223"/>
    <mergeCell ref="AM223:AQ223"/>
    <mergeCell ref="A224:H225"/>
    <mergeCell ref="I224:M225"/>
    <mergeCell ref="S224:T224"/>
    <mergeCell ref="U224:W224"/>
    <mergeCell ref="AG224:AJ224"/>
    <mergeCell ref="AM224:AQ224"/>
    <mergeCell ref="S225:T225"/>
    <mergeCell ref="U225:X225"/>
    <mergeCell ref="Y225:AB225"/>
    <mergeCell ref="AC225:AF225"/>
    <mergeCell ref="AG225:AJ225"/>
    <mergeCell ref="AK225:AL225"/>
    <mergeCell ref="AM225:AQ225"/>
    <mergeCell ref="A226:H227"/>
    <mergeCell ref="I226:M227"/>
    <mergeCell ref="S226:T226"/>
    <mergeCell ref="U226:W226"/>
    <mergeCell ref="AG226:AJ226"/>
    <mergeCell ref="AM226:AQ226"/>
    <mergeCell ref="S227:T227"/>
    <mergeCell ref="U227:X227"/>
    <mergeCell ref="Y227:AB227"/>
    <mergeCell ref="AC227:AF227"/>
    <mergeCell ref="AG227:AJ227"/>
    <mergeCell ref="AK227:AL227"/>
    <mergeCell ref="AM227:AQ227"/>
    <mergeCell ref="A228:H229"/>
    <mergeCell ref="I228:M229"/>
    <mergeCell ref="S228:T228"/>
    <mergeCell ref="U228:W228"/>
    <mergeCell ref="AG228:AJ228"/>
    <mergeCell ref="AM228:AQ228"/>
    <mergeCell ref="S229:T229"/>
    <mergeCell ref="U229:X229"/>
    <mergeCell ref="Y229:AB229"/>
    <mergeCell ref="AC229:AF229"/>
    <mergeCell ref="AG229:AJ229"/>
    <mergeCell ref="AK229:AL229"/>
    <mergeCell ref="AM229:AQ229"/>
    <mergeCell ref="A230:H231"/>
    <mergeCell ref="I230:M231"/>
    <mergeCell ref="S230:T230"/>
    <mergeCell ref="U230:W230"/>
    <mergeCell ref="AG230:AJ230"/>
    <mergeCell ref="AM230:AQ230"/>
    <mergeCell ref="S231:T231"/>
    <mergeCell ref="U231:X231"/>
    <mergeCell ref="Y231:AB231"/>
    <mergeCell ref="AC231:AF231"/>
    <mergeCell ref="AG231:AJ231"/>
    <mergeCell ref="AK231:AL231"/>
    <mergeCell ref="AM231:AQ231"/>
    <mergeCell ref="A232:H233"/>
    <mergeCell ref="I232:M233"/>
    <mergeCell ref="S232:T232"/>
    <mergeCell ref="U232:W232"/>
    <mergeCell ref="AG232:AJ232"/>
    <mergeCell ref="AM232:AQ232"/>
    <mergeCell ref="S233:T233"/>
    <mergeCell ref="U233:X233"/>
    <mergeCell ref="Y233:AB233"/>
    <mergeCell ref="AC233:AF233"/>
    <mergeCell ref="AG233:AJ233"/>
    <mergeCell ref="AK233:AL233"/>
    <mergeCell ref="AM233:AQ233"/>
    <mergeCell ref="A234:H235"/>
    <mergeCell ref="I234:M235"/>
    <mergeCell ref="S234:T234"/>
    <mergeCell ref="U234:W234"/>
    <mergeCell ref="AG234:AJ234"/>
    <mergeCell ref="AM234:AQ234"/>
    <mergeCell ref="S235:T235"/>
    <mergeCell ref="U235:X235"/>
    <mergeCell ref="Y235:AB235"/>
    <mergeCell ref="AC235:AF235"/>
    <mergeCell ref="AG235:AJ235"/>
    <mergeCell ref="AK235:AL235"/>
    <mergeCell ref="AM235:AQ235"/>
    <mergeCell ref="A236:H237"/>
    <mergeCell ref="I236:M237"/>
    <mergeCell ref="S236:T236"/>
    <mergeCell ref="U236:W236"/>
    <mergeCell ref="AG236:AJ236"/>
    <mergeCell ref="AM236:AQ236"/>
    <mergeCell ref="S237:T237"/>
    <mergeCell ref="U237:X237"/>
    <mergeCell ref="Y237:AB237"/>
    <mergeCell ref="AC237:AF237"/>
    <mergeCell ref="AG237:AJ237"/>
    <mergeCell ref="AK237:AL237"/>
    <mergeCell ref="AM237:AQ237"/>
    <mergeCell ref="A238:H239"/>
    <mergeCell ref="I238:M239"/>
    <mergeCell ref="S238:T238"/>
    <mergeCell ref="U238:W238"/>
    <mergeCell ref="AG238:AJ238"/>
    <mergeCell ref="AM238:AQ238"/>
    <mergeCell ref="S239:T239"/>
    <mergeCell ref="U239:X239"/>
    <mergeCell ref="Y239:AB239"/>
    <mergeCell ref="AC239:AF239"/>
    <mergeCell ref="AG239:AJ239"/>
    <mergeCell ref="AK239:AL239"/>
    <mergeCell ref="AM239:AQ239"/>
    <mergeCell ref="A240:D241"/>
    <mergeCell ref="E240:M241"/>
    <mergeCell ref="N240:T241"/>
    <mergeCell ref="U240:X240"/>
    <mergeCell ref="AG240:AJ240"/>
    <mergeCell ref="AM240:AQ240"/>
    <mergeCell ref="U241:X241"/>
    <mergeCell ref="Y241:AB241"/>
    <mergeCell ref="AC241:AF241"/>
    <mergeCell ref="AG241:AJ241"/>
    <mergeCell ref="AM241:AQ241"/>
    <mergeCell ref="Y254:AB255"/>
    <mergeCell ref="AC254:AF255"/>
    <mergeCell ref="A249:H252"/>
    <mergeCell ref="I249:J249"/>
    <mergeCell ref="L249:M249"/>
    <mergeCell ref="N249:S249"/>
    <mergeCell ref="T249:V249"/>
    <mergeCell ref="I250:I252"/>
    <mergeCell ref="AM249:AN251"/>
    <mergeCell ref="AO249:AP251"/>
    <mergeCell ref="AQ249:AR251"/>
    <mergeCell ref="U250:U252"/>
    <mergeCell ref="V250:V252"/>
    <mergeCell ref="J250:J252"/>
    <mergeCell ref="K250:K252"/>
    <mergeCell ref="L250:L252"/>
    <mergeCell ref="M250:M252"/>
    <mergeCell ref="N250:N252"/>
    <mergeCell ref="O250:O252"/>
    <mergeCell ref="P250:P252"/>
    <mergeCell ref="Q250:Q252"/>
    <mergeCell ref="R250:R252"/>
    <mergeCell ref="T250:T252"/>
    <mergeCell ref="AK249:AL251"/>
    <mergeCell ref="S250:S252"/>
    <mergeCell ref="A256:H257"/>
    <mergeCell ref="I256:M257"/>
    <mergeCell ref="S256:T256"/>
    <mergeCell ref="U256:W256"/>
    <mergeCell ref="AG256:AJ256"/>
    <mergeCell ref="AM259:AQ259"/>
    <mergeCell ref="AG257:AJ257"/>
    <mergeCell ref="AK257:AL257"/>
    <mergeCell ref="AM257:AQ257"/>
    <mergeCell ref="A258:H259"/>
    <mergeCell ref="I258:M259"/>
    <mergeCell ref="S258:T258"/>
    <mergeCell ref="U258:W258"/>
    <mergeCell ref="AG258:AJ258"/>
    <mergeCell ref="AM258:AQ258"/>
    <mergeCell ref="AM260:AQ260"/>
    <mergeCell ref="AG254:AJ255"/>
    <mergeCell ref="AK254:AL255"/>
    <mergeCell ref="AM254:AR254"/>
    <mergeCell ref="AM255:AR255"/>
    <mergeCell ref="A253:H255"/>
    <mergeCell ref="I253:M255"/>
    <mergeCell ref="N253:T255"/>
    <mergeCell ref="X253:AG253"/>
    <mergeCell ref="AM256:AQ256"/>
    <mergeCell ref="S257:T257"/>
    <mergeCell ref="U257:X257"/>
    <mergeCell ref="Y257:AB257"/>
    <mergeCell ref="AC257:AF257"/>
    <mergeCell ref="AK253:AL253"/>
    <mergeCell ref="AM253:AR253"/>
    <mergeCell ref="U254:X255"/>
    <mergeCell ref="S261:T261"/>
    <mergeCell ref="U261:X261"/>
    <mergeCell ref="Y261:AB261"/>
    <mergeCell ref="AC261:AF261"/>
    <mergeCell ref="U259:X259"/>
    <mergeCell ref="Y259:AB259"/>
    <mergeCell ref="AC259:AF259"/>
    <mergeCell ref="AG259:AJ259"/>
    <mergeCell ref="AK259:AL259"/>
    <mergeCell ref="S263:T263"/>
    <mergeCell ref="A260:H261"/>
    <mergeCell ref="I260:M261"/>
    <mergeCell ref="S260:T260"/>
    <mergeCell ref="U260:W260"/>
    <mergeCell ref="AG260:AJ260"/>
    <mergeCell ref="AM263:AQ263"/>
    <mergeCell ref="AG261:AJ261"/>
    <mergeCell ref="AK261:AL261"/>
    <mergeCell ref="AM261:AQ261"/>
    <mergeCell ref="A262:H263"/>
    <mergeCell ref="I262:M263"/>
    <mergeCell ref="S262:T262"/>
    <mergeCell ref="U262:W262"/>
    <mergeCell ref="AG262:AJ262"/>
    <mergeCell ref="AM262:AQ262"/>
    <mergeCell ref="S259:T259"/>
    <mergeCell ref="AC263:AF263"/>
    <mergeCell ref="AG263:AJ263"/>
    <mergeCell ref="AK263:AL263"/>
    <mergeCell ref="U263:X263"/>
    <mergeCell ref="Y263:AB263"/>
    <mergeCell ref="S267:T267"/>
    <mergeCell ref="A264:H265"/>
    <mergeCell ref="I264:M265"/>
    <mergeCell ref="S264:T264"/>
    <mergeCell ref="U264:W264"/>
    <mergeCell ref="AG264:AJ264"/>
    <mergeCell ref="AM267:AQ267"/>
    <mergeCell ref="AG265:AJ265"/>
    <mergeCell ref="AK265:AL265"/>
    <mergeCell ref="AM265:AQ265"/>
    <mergeCell ref="A266:H267"/>
    <mergeCell ref="I266:M267"/>
    <mergeCell ref="S266:T266"/>
    <mergeCell ref="U266:W266"/>
    <mergeCell ref="AG266:AJ266"/>
    <mergeCell ref="AM266:AQ266"/>
    <mergeCell ref="A268:H269"/>
    <mergeCell ref="I268:M269"/>
    <mergeCell ref="S268:T268"/>
    <mergeCell ref="U268:W268"/>
    <mergeCell ref="AG268:AJ268"/>
    <mergeCell ref="AM271:AQ271"/>
    <mergeCell ref="AG269:AJ269"/>
    <mergeCell ref="AK269:AL269"/>
    <mergeCell ref="AM269:AQ269"/>
    <mergeCell ref="A270:H271"/>
    <mergeCell ref="I270:M271"/>
    <mergeCell ref="S270:T270"/>
    <mergeCell ref="U270:W270"/>
    <mergeCell ref="AG270:AJ270"/>
    <mergeCell ref="AM270:AQ270"/>
    <mergeCell ref="AM264:AQ264"/>
    <mergeCell ref="S265:T265"/>
    <mergeCell ref="U265:X265"/>
    <mergeCell ref="Y265:AB265"/>
    <mergeCell ref="AC265:AF265"/>
    <mergeCell ref="U275:X275"/>
    <mergeCell ref="Y275:AB275"/>
    <mergeCell ref="AC275:AF275"/>
    <mergeCell ref="AG275:AJ275"/>
    <mergeCell ref="A272:H273"/>
    <mergeCell ref="I272:M273"/>
    <mergeCell ref="S272:T272"/>
    <mergeCell ref="U272:W272"/>
    <mergeCell ref="AG272:AJ272"/>
    <mergeCell ref="AM275:AQ275"/>
    <mergeCell ref="AG273:AJ273"/>
    <mergeCell ref="AK273:AL273"/>
    <mergeCell ref="AM273:AQ273"/>
    <mergeCell ref="A274:D275"/>
    <mergeCell ref="E274:M275"/>
    <mergeCell ref="N274:T275"/>
    <mergeCell ref="U274:X274"/>
    <mergeCell ref="AG274:AJ274"/>
    <mergeCell ref="AM274:AQ274"/>
    <mergeCell ref="AO211:AR212"/>
    <mergeCell ref="AO245:AR246"/>
    <mergeCell ref="AO5:AR6"/>
    <mergeCell ref="AO42:AR43"/>
    <mergeCell ref="AO75:AR76"/>
    <mergeCell ref="AO109:AR110"/>
    <mergeCell ref="AO143:AR144"/>
    <mergeCell ref="AO177:AR178"/>
    <mergeCell ref="AQ9:AR11"/>
    <mergeCell ref="AM272:AQ272"/>
    <mergeCell ref="S273:T273"/>
    <mergeCell ref="U273:X273"/>
    <mergeCell ref="Y273:AB273"/>
    <mergeCell ref="AC273:AF273"/>
    <mergeCell ref="U271:X271"/>
    <mergeCell ref="Y271:AB271"/>
    <mergeCell ref="AC271:AF271"/>
    <mergeCell ref="AG271:AJ271"/>
    <mergeCell ref="AK271:AL271"/>
    <mergeCell ref="AM268:AQ268"/>
    <mergeCell ref="S269:T269"/>
    <mergeCell ref="U269:X269"/>
    <mergeCell ref="Y269:AB269"/>
    <mergeCell ref="AC269:AF269"/>
    <mergeCell ref="U267:X267"/>
    <mergeCell ref="Y267:AB267"/>
    <mergeCell ref="AC267:AF267"/>
    <mergeCell ref="AG267:AJ267"/>
    <mergeCell ref="AK267:AL267"/>
    <mergeCell ref="S271:T271"/>
  </mergeCells>
  <phoneticPr fontId="4"/>
  <conditionalFormatting sqref="AM16:AQ16">
    <cfRule type="expression" dxfId="159" priority="175" stopIfTrue="1">
      <formula>AND(U16="賃金で算定",AM16=0)</formula>
    </cfRule>
  </conditionalFormatting>
  <conditionalFormatting sqref="U17:X17">
    <cfRule type="expression" dxfId="158" priority="176" stopIfTrue="1">
      <formula>AND(U16="賃金で算定",AM16=0)</formula>
    </cfRule>
  </conditionalFormatting>
  <conditionalFormatting sqref="AM53:AQ53">
    <cfRule type="expression" dxfId="157" priority="173" stopIfTrue="1">
      <formula>AND(U53="賃金で算定",AM53=0)</formula>
    </cfRule>
  </conditionalFormatting>
  <conditionalFormatting sqref="AM86:AQ86">
    <cfRule type="expression" dxfId="156" priority="171" stopIfTrue="1">
      <formula>AND(U86="賃金で算定",AM86=0)</formula>
    </cfRule>
  </conditionalFormatting>
  <conditionalFormatting sqref="U87">
    <cfRule type="expression" dxfId="155" priority="172" stopIfTrue="1">
      <formula>AND(U86="賃金で算定",AM86=0)</formula>
    </cfRule>
  </conditionalFormatting>
  <conditionalFormatting sqref="AM120:AQ120">
    <cfRule type="expression" dxfId="154" priority="169" stopIfTrue="1">
      <formula>AND(U120="賃金で算定",AM120=0)</formula>
    </cfRule>
  </conditionalFormatting>
  <conditionalFormatting sqref="U121">
    <cfRule type="expression" dxfId="153" priority="170" stopIfTrue="1">
      <formula>AND(U120="賃金で算定",AM120=0)</formula>
    </cfRule>
  </conditionalFormatting>
  <conditionalFormatting sqref="AM154:AQ154">
    <cfRule type="expression" dxfId="152" priority="167" stopIfTrue="1">
      <formula>AND(U154="賃金で算定",AM154=0)</formula>
    </cfRule>
  </conditionalFormatting>
  <conditionalFormatting sqref="U155">
    <cfRule type="expression" dxfId="151" priority="168" stopIfTrue="1">
      <formula>AND(U154="賃金で算定",AM154=0)</formula>
    </cfRule>
  </conditionalFormatting>
  <conditionalFormatting sqref="AM188:AQ188">
    <cfRule type="expression" dxfId="150" priority="165" stopIfTrue="1">
      <formula>AND(U188="賃金で算定",AM188=0)</formula>
    </cfRule>
  </conditionalFormatting>
  <conditionalFormatting sqref="U189">
    <cfRule type="expression" dxfId="149" priority="166" stopIfTrue="1">
      <formula>AND(U188="賃金で算定",AM188=0)</formula>
    </cfRule>
  </conditionalFormatting>
  <conditionalFormatting sqref="AM222:AQ222">
    <cfRule type="expression" dxfId="148" priority="163" stopIfTrue="1">
      <formula>AND(U222="賃金で算定",AM222=0)</formula>
    </cfRule>
  </conditionalFormatting>
  <conditionalFormatting sqref="U223">
    <cfRule type="expression" dxfId="147" priority="164" stopIfTrue="1">
      <formula>AND(U222="賃金で算定",AM222=0)</formula>
    </cfRule>
  </conditionalFormatting>
  <conditionalFormatting sqref="AM256:AQ256">
    <cfRule type="expression" dxfId="146" priority="161" stopIfTrue="1">
      <formula>AND(U256="賃金で算定",AM256=0)</formula>
    </cfRule>
  </conditionalFormatting>
  <conditionalFormatting sqref="U257">
    <cfRule type="expression" dxfId="145" priority="162" stopIfTrue="1">
      <formula>AND(U256="賃金で算定",AM256=0)</formula>
    </cfRule>
  </conditionalFormatting>
  <conditionalFormatting sqref="AM18:AQ18">
    <cfRule type="expression" dxfId="144" priority="160" stopIfTrue="1">
      <formula>AND(U18="賃金で算定",AM18=0)</formula>
    </cfRule>
  </conditionalFormatting>
  <conditionalFormatting sqref="AM20:AQ20 AM22:AQ22 AM24:AQ24 AM26:AQ26">
    <cfRule type="expression" dxfId="143" priority="159" stopIfTrue="1">
      <formula>AND(U20="賃金で算定",AM20=0)</formula>
    </cfRule>
  </conditionalFormatting>
  <conditionalFormatting sqref="AM55:AQ55 AM57:AQ57 AM59:AQ59 AM61:AQ61 AM63:AQ63 AM65:AQ65 AM67:AQ67 AM69:AQ69">
    <cfRule type="expression" dxfId="142" priority="158" stopIfTrue="1">
      <formula>AND(U55="賃金で算定",AM55=0)</formula>
    </cfRule>
  </conditionalFormatting>
  <conditionalFormatting sqref="AM88:AQ88 AM90:AQ90 AM92:AQ92 AM94:AQ94 AM96:AQ96 AM98:AQ98 AM100:AQ100 AM102:AQ102">
    <cfRule type="expression" dxfId="141" priority="157" stopIfTrue="1">
      <formula>AND(U88="賃金で算定",AM88=0)</formula>
    </cfRule>
  </conditionalFormatting>
  <conditionalFormatting sqref="AM122:AQ122 AM124:AQ124 AM126:AQ126 AM128:AQ128 AM130:AQ130 AM132:AQ132 AM134:AQ134 AM136:AQ136">
    <cfRule type="expression" dxfId="140" priority="156" stopIfTrue="1">
      <formula>AND(U122="賃金で算定",AM122=0)</formula>
    </cfRule>
  </conditionalFormatting>
  <conditionalFormatting sqref="AM156:AQ156 AM158:AQ158 AM160:AQ160 AM162:AQ162 AM164:AQ164 AM166:AQ166 AM168:AQ168 AM170:AQ170">
    <cfRule type="expression" dxfId="139" priority="155" stopIfTrue="1">
      <formula>AND(U156="賃金で算定",AM156=0)</formula>
    </cfRule>
  </conditionalFormatting>
  <conditionalFormatting sqref="AM190:AQ190 AM192:AQ192 AM194:AQ194 AM196:AQ196 AM198:AQ198 AM200:AQ200 AM202:AQ202 AM204:AQ204">
    <cfRule type="expression" dxfId="138" priority="154" stopIfTrue="1">
      <formula>AND(U190="賃金で算定",AM190=0)</formula>
    </cfRule>
  </conditionalFormatting>
  <conditionalFormatting sqref="AM224:AQ224 AM226:AQ226 AM228:AQ228 AM230:AQ230 AM232:AQ232 AM234:AQ234 AM236:AQ236 AM238:AQ238">
    <cfRule type="expression" dxfId="137" priority="153" stopIfTrue="1">
      <formula>AND(U224="賃金で算定",AM224=0)</formula>
    </cfRule>
  </conditionalFormatting>
  <conditionalFormatting sqref="AM258:AQ258 AM260:AQ260 AM262:AQ262 AM264:AQ264 AM266:AQ266 AM268:AQ268 AM270:AQ270 AM272:AQ272">
    <cfRule type="expression" dxfId="136" priority="152" stopIfTrue="1">
      <formula>AND(U258="賃金で算定",AM258=0)</formula>
    </cfRule>
  </conditionalFormatting>
  <conditionalFormatting sqref="Y17:AB17">
    <cfRule type="expression" dxfId="135" priority="151" stopIfTrue="1">
      <formula>AND(Y16="賃金で算定",AQ16=0)</formula>
    </cfRule>
  </conditionalFormatting>
  <conditionalFormatting sqref="AC17:AF17">
    <cfRule type="expression" dxfId="134" priority="150" stopIfTrue="1">
      <formula>AND(AC16="賃金で算定",AU16=0)</formula>
    </cfRule>
  </conditionalFormatting>
  <conditionalFormatting sqref="U19:X19">
    <cfRule type="expression" dxfId="133" priority="149" stopIfTrue="1">
      <formula>AND(U18="賃金で算定",AM18=0)</formula>
    </cfRule>
  </conditionalFormatting>
  <conditionalFormatting sqref="Y19:AB19">
    <cfRule type="expression" dxfId="132" priority="148" stopIfTrue="1">
      <formula>AND(Y18="賃金で算定",AQ18=0)</formula>
    </cfRule>
  </conditionalFormatting>
  <conditionalFormatting sqref="AC19:AF19">
    <cfRule type="expression" dxfId="131" priority="147" stopIfTrue="1">
      <formula>AND(AC18="賃金で算定",AU18=0)</formula>
    </cfRule>
  </conditionalFormatting>
  <conditionalFormatting sqref="U21:X21">
    <cfRule type="expression" dxfId="130" priority="146" stopIfTrue="1">
      <formula>AND(U20="賃金で算定",AM20=0)</formula>
    </cfRule>
  </conditionalFormatting>
  <conditionalFormatting sqref="Y21:AB21">
    <cfRule type="expression" dxfId="129" priority="145" stopIfTrue="1">
      <formula>AND(Y20="賃金で算定",AQ20=0)</formula>
    </cfRule>
  </conditionalFormatting>
  <conditionalFormatting sqref="AC21:AF21">
    <cfRule type="expression" dxfId="128" priority="144" stopIfTrue="1">
      <formula>AND(AC20="賃金で算定",AU20=0)</formula>
    </cfRule>
  </conditionalFormatting>
  <conditionalFormatting sqref="U23:X23">
    <cfRule type="expression" dxfId="127" priority="143" stopIfTrue="1">
      <formula>AND(U22="賃金で算定",AM22=0)</formula>
    </cfRule>
  </conditionalFormatting>
  <conditionalFormatting sqref="Y23:AB23">
    <cfRule type="expression" dxfId="126" priority="142" stopIfTrue="1">
      <formula>AND(Y22="賃金で算定",AQ22=0)</formula>
    </cfRule>
  </conditionalFormatting>
  <conditionalFormatting sqref="AC23:AF23">
    <cfRule type="expression" dxfId="125" priority="141" stopIfTrue="1">
      <formula>AND(AC22="賃金で算定",AU22=0)</formula>
    </cfRule>
  </conditionalFormatting>
  <conditionalFormatting sqref="U25:X25">
    <cfRule type="expression" dxfId="124" priority="140" stopIfTrue="1">
      <formula>AND(U24="賃金で算定",AM24=0)</formula>
    </cfRule>
  </conditionalFormatting>
  <conditionalFormatting sqref="Y25:AB25">
    <cfRule type="expression" dxfId="123" priority="139" stopIfTrue="1">
      <formula>AND(Y24="賃金で算定",AQ24=0)</formula>
    </cfRule>
  </conditionalFormatting>
  <conditionalFormatting sqref="AC25:AF25">
    <cfRule type="expression" dxfId="122" priority="138" stopIfTrue="1">
      <formula>AND(AC24="賃金で算定",AU24=0)</formula>
    </cfRule>
  </conditionalFormatting>
  <conditionalFormatting sqref="U54:X54">
    <cfRule type="expression" dxfId="121" priority="122" stopIfTrue="1">
      <formula>AND(U53="賃金で算定",AM53=0)</formula>
    </cfRule>
  </conditionalFormatting>
  <conditionalFormatting sqref="Y54:AF54">
    <cfRule type="expression" dxfId="120" priority="121" stopIfTrue="1">
      <formula>AND(Y53="賃金で算定",AQ53=0)</formula>
    </cfRule>
  </conditionalFormatting>
  <conditionalFormatting sqref="U56:X56">
    <cfRule type="expression" dxfId="119" priority="120" stopIfTrue="1">
      <formula>AND(U55="賃金で算定",AM55=0)</formula>
    </cfRule>
  </conditionalFormatting>
  <conditionalFormatting sqref="Y56:AF56">
    <cfRule type="expression" dxfId="118" priority="119" stopIfTrue="1">
      <formula>AND(Y55="賃金で算定",AQ55=0)</formula>
    </cfRule>
  </conditionalFormatting>
  <conditionalFormatting sqref="U58:X58">
    <cfRule type="expression" dxfId="117" priority="118" stopIfTrue="1">
      <formula>AND(U57="賃金で算定",AM57=0)</formula>
    </cfRule>
  </conditionalFormatting>
  <conditionalFormatting sqref="Y58:AF58">
    <cfRule type="expression" dxfId="116" priority="117" stopIfTrue="1">
      <formula>AND(Y57="賃金で算定",AQ57=0)</formula>
    </cfRule>
  </conditionalFormatting>
  <conditionalFormatting sqref="U60:X60">
    <cfRule type="expression" dxfId="115" priority="116" stopIfTrue="1">
      <formula>AND(U59="賃金で算定",AM59=0)</formula>
    </cfRule>
  </conditionalFormatting>
  <conditionalFormatting sqref="Y60:AF60">
    <cfRule type="expression" dxfId="114" priority="115" stopIfTrue="1">
      <formula>AND(Y59="賃金で算定",AQ59=0)</formula>
    </cfRule>
  </conditionalFormatting>
  <conditionalFormatting sqref="U62:X62">
    <cfRule type="expression" dxfId="113" priority="114" stopIfTrue="1">
      <formula>AND(U61="賃金で算定",AM61=0)</formula>
    </cfRule>
  </conditionalFormatting>
  <conditionalFormatting sqref="Y62:AF62">
    <cfRule type="expression" dxfId="112" priority="113" stopIfTrue="1">
      <formula>AND(Y61="賃金で算定",AQ61=0)</formula>
    </cfRule>
  </conditionalFormatting>
  <conditionalFormatting sqref="U64:X64">
    <cfRule type="expression" dxfId="111" priority="112" stopIfTrue="1">
      <formula>AND(U63="賃金で算定",AM63=0)</formula>
    </cfRule>
  </conditionalFormatting>
  <conditionalFormatting sqref="Y64:AF64">
    <cfRule type="expression" dxfId="110" priority="111" stopIfTrue="1">
      <formula>AND(Y63="賃金で算定",AQ63=0)</formula>
    </cfRule>
  </conditionalFormatting>
  <conditionalFormatting sqref="U66:X66">
    <cfRule type="expression" dxfId="109" priority="110" stopIfTrue="1">
      <formula>AND(U65="賃金で算定",AM65=0)</formula>
    </cfRule>
  </conditionalFormatting>
  <conditionalFormatting sqref="Y66:AF66">
    <cfRule type="expression" dxfId="108" priority="109" stopIfTrue="1">
      <formula>AND(Y65="賃金で算定",AQ65=0)</formula>
    </cfRule>
  </conditionalFormatting>
  <conditionalFormatting sqref="U68:X68">
    <cfRule type="expression" dxfId="107" priority="108" stopIfTrue="1">
      <formula>AND(U67="賃金で算定",AM67=0)</formula>
    </cfRule>
  </conditionalFormatting>
  <conditionalFormatting sqref="Y68:AF68">
    <cfRule type="expression" dxfId="106" priority="107" stopIfTrue="1">
      <formula>AND(Y67="賃金で算定",AQ67=0)</formula>
    </cfRule>
  </conditionalFormatting>
  <conditionalFormatting sqref="U70:X70">
    <cfRule type="expression" dxfId="105" priority="106" stopIfTrue="1">
      <formula>AND(U69="賃金で算定",AM69=0)</formula>
    </cfRule>
  </conditionalFormatting>
  <conditionalFormatting sqref="Y70:AF70">
    <cfRule type="expression" dxfId="104" priority="105" stopIfTrue="1">
      <formula>AND(Y69="賃金で算定",AQ69=0)</formula>
    </cfRule>
  </conditionalFormatting>
  <conditionalFormatting sqref="Y87 AC87">
    <cfRule type="expression" dxfId="103" priority="104" stopIfTrue="1">
      <formula>AND(Y86="賃金で算定",AQ86=0)</formula>
    </cfRule>
  </conditionalFormatting>
  <conditionalFormatting sqref="U89">
    <cfRule type="expression" dxfId="102" priority="103" stopIfTrue="1">
      <formula>AND(U88="賃金で算定",AM88=0)</formula>
    </cfRule>
  </conditionalFormatting>
  <conditionalFormatting sqref="Y89 AC89">
    <cfRule type="expression" dxfId="101" priority="102" stopIfTrue="1">
      <formula>AND(Y88="賃金で算定",AQ88=0)</formula>
    </cfRule>
  </conditionalFormatting>
  <conditionalFormatting sqref="U91">
    <cfRule type="expression" dxfId="100" priority="101" stopIfTrue="1">
      <formula>AND(U90="賃金で算定",AM90=0)</formula>
    </cfRule>
  </conditionalFormatting>
  <conditionalFormatting sqref="Y91 AC91">
    <cfRule type="expression" dxfId="99" priority="100" stopIfTrue="1">
      <formula>AND(Y90="賃金で算定",AQ90=0)</formula>
    </cfRule>
  </conditionalFormatting>
  <conditionalFormatting sqref="U93">
    <cfRule type="expression" dxfId="98" priority="99" stopIfTrue="1">
      <formula>AND(U92="賃金で算定",AM92=0)</formula>
    </cfRule>
  </conditionalFormatting>
  <conditionalFormatting sqref="Y93 AC93">
    <cfRule type="expression" dxfId="97" priority="98" stopIfTrue="1">
      <formula>AND(Y92="賃金で算定",AQ92=0)</formula>
    </cfRule>
  </conditionalFormatting>
  <conditionalFormatting sqref="U95">
    <cfRule type="expression" dxfId="96" priority="97" stopIfTrue="1">
      <formula>AND(U94="賃金で算定",AM94=0)</formula>
    </cfRule>
  </conditionalFormatting>
  <conditionalFormatting sqref="Y95 AC95">
    <cfRule type="expression" dxfId="95" priority="96" stopIfTrue="1">
      <formula>AND(Y94="賃金で算定",AQ94=0)</formula>
    </cfRule>
  </conditionalFormatting>
  <conditionalFormatting sqref="U97">
    <cfRule type="expression" dxfId="94" priority="95" stopIfTrue="1">
      <formula>AND(U96="賃金で算定",AM96=0)</formula>
    </cfRule>
  </conditionalFormatting>
  <conditionalFormatting sqref="Y97 AC97">
    <cfRule type="expression" dxfId="93" priority="94" stopIfTrue="1">
      <formula>AND(Y96="賃金で算定",AQ96=0)</formula>
    </cfRule>
  </conditionalFormatting>
  <conditionalFormatting sqref="U99">
    <cfRule type="expression" dxfId="92" priority="93" stopIfTrue="1">
      <formula>AND(U98="賃金で算定",AM98=0)</formula>
    </cfRule>
  </conditionalFormatting>
  <conditionalFormatting sqref="Y99 AC99">
    <cfRule type="expression" dxfId="91" priority="92" stopIfTrue="1">
      <formula>AND(Y98="賃金で算定",AQ98=0)</formula>
    </cfRule>
  </conditionalFormatting>
  <conditionalFormatting sqref="U101">
    <cfRule type="expression" dxfId="90" priority="91" stopIfTrue="1">
      <formula>AND(U100="賃金で算定",AM100=0)</formula>
    </cfRule>
  </conditionalFormatting>
  <conditionalFormatting sqref="Y101 AC101">
    <cfRule type="expression" dxfId="89" priority="90" stopIfTrue="1">
      <formula>AND(Y100="賃金で算定",AQ100=0)</formula>
    </cfRule>
  </conditionalFormatting>
  <conditionalFormatting sqref="U103">
    <cfRule type="expression" dxfId="88" priority="89" stopIfTrue="1">
      <formula>AND(U102="賃金で算定",AM102=0)</formula>
    </cfRule>
  </conditionalFormatting>
  <conditionalFormatting sqref="Y103 AC103">
    <cfRule type="expression" dxfId="87" priority="88" stopIfTrue="1">
      <formula>AND(Y102="賃金で算定",AQ102=0)</formula>
    </cfRule>
  </conditionalFormatting>
  <conditionalFormatting sqref="Y121 AC121">
    <cfRule type="expression" dxfId="86" priority="87" stopIfTrue="1">
      <formula>AND(Y120="賃金で算定",AQ120=0)</formula>
    </cfRule>
  </conditionalFormatting>
  <conditionalFormatting sqref="U123">
    <cfRule type="expression" dxfId="85" priority="86" stopIfTrue="1">
      <formula>AND(U122="賃金で算定",AM122=0)</formula>
    </cfRule>
  </conditionalFormatting>
  <conditionalFormatting sqref="Y123 AC123">
    <cfRule type="expression" dxfId="84" priority="85" stopIfTrue="1">
      <formula>AND(Y122="賃金で算定",AQ122=0)</formula>
    </cfRule>
  </conditionalFormatting>
  <conditionalFormatting sqref="U125">
    <cfRule type="expression" dxfId="83" priority="84" stopIfTrue="1">
      <formula>AND(U124="賃金で算定",AM124=0)</formula>
    </cfRule>
  </conditionalFormatting>
  <conditionalFormatting sqref="Y125 AC125">
    <cfRule type="expression" dxfId="82" priority="83" stopIfTrue="1">
      <formula>AND(Y124="賃金で算定",AQ124=0)</formula>
    </cfRule>
  </conditionalFormatting>
  <conditionalFormatting sqref="U127">
    <cfRule type="expression" dxfId="81" priority="82" stopIfTrue="1">
      <formula>AND(U126="賃金で算定",AM126=0)</formula>
    </cfRule>
  </conditionalFormatting>
  <conditionalFormatting sqref="Y127 AC127">
    <cfRule type="expression" dxfId="80" priority="81" stopIfTrue="1">
      <formula>AND(Y126="賃金で算定",AQ126=0)</formula>
    </cfRule>
  </conditionalFormatting>
  <conditionalFormatting sqref="U129">
    <cfRule type="expression" dxfId="79" priority="80" stopIfTrue="1">
      <formula>AND(U128="賃金で算定",AM128=0)</formula>
    </cfRule>
  </conditionalFormatting>
  <conditionalFormatting sqref="Y129 AC129">
    <cfRule type="expression" dxfId="78" priority="79" stopIfTrue="1">
      <formula>AND(Y128="賃金で算定",AQ128=0)</formula>
    </cfRule>
  </conditionalFormatting>
  <conditionalFormatting sqref="U131">
    <cfRule type="expression" dxfId="77" priority="78" stopIfTrue="1">
      <formula>AND(U130="賃金で算定",AM130=0)</formula>
    </cfRule>
  </conditionalFormatting>
  <conditionalFormatting sqref="Y131 AC131">
    <cfRule type="expression" dxfId="76" priority="77" stopIfTrue="1">
      <formula>AND(Y130="賃金で算定",AQ130=0)</formula>
    </cfRule>
  </conditionalFormatting>
  <conditionalFormatting sqref="U133">
    <cfRule type="expression" dxfId="75" priority="76" stopIfTrue="1">
      <formula>AND(U132="賃金で算定",AM132=0)</formula>
    </cfRule>
  </conditionalFormatting>
  <conditionalFormatting sqref="Y133 AC133">
    <cfRule type="expression" dxfId="74" priority="75" stopIfTrue="1">
      <formula>AND(Y132="賃金で算定",AQ132=0)</formula>
    </cfRule>
  </conditionalFormatting>
  <conditionalFormatting sqref="U135">
    <cfRule type="expression" dxfId="73" priority="74" stopIfTrue="1">
      <formula>AND(U134="賃金で算定",AM134=0)</formula>
    </cfRule>
  </conditionalFormatting>
  <conditionalFormatting sqref="Y135 AC135">
    <cfRule type="expression" dxfId="72" priority="73" stopIfTrue="1">
      <formula>AND(Y134="賃金で算定",AQ134=0)</formula>
    </cfRule>
  </conditionalFormatting>
  <conditionalFormatting sqref="U137">
    <cfRule type="expression" dxfId="71" priority="72" stopIfTrue="1">
      <formula>AND(U136="賃金で算定",AM136=0)</formula>
    </cfRule>
  </conditionalFormatting>
  <conditionalFormatting sqref="Y137 AC137">
    <cfRule type="expression" dxfId="70" priority="71" stopIfTrue="1">
      <formula>AND(Y136="賃金で算定",AQ136=0)</formula>
    </cfRule>
  </conditionalFormatting>
  <conditionalFormatting sqref="Y155 AC155">
    <cfRule type="expression" dxfId="69" priority="70" stopIfTrue="1">
      <formula>AND(Y154="賃金で算定",AQ154=0)</formula>
    </cfRule>
  </conditionalFormatting>
  <conditionalFormatting sqref="U157">
    <cfRule type="expression" dxfId="68" priority="69" stopIfTrue="1">
      <formula>AND(U156="賃金で算定",AM156=0)</formula>
    </cfRule>
  </conditionalFormatting>
  <conditionalFormatting sqref="Y157 AC157">
    <cfRule type="expression" dxfId="67" priority="68" stopIfTrue="1">
      <formula>AND(Y156="賃金で算定",AQ156=0)</formula>
    </cfRule>
  </conditionalFormatting>
  <conditionalFormatting sqref="U159">
    <cfRule type="expression" dxfId="66" priority="67" stopIfTrue="1">
      <formula>AND(U158="賃金で算定",AM158=0)</formula>
    </cfRule>
  </conditionalFormatting>
  <conditionalFormatting sqref="Y159 AC159">
    <cfRule type="expression" dxfId="65" priority="66" stopIfTrue="1">
      <formula>AND(Y158="賃金で算定",AQ158=0)</formula>
    </cfRule>
  </conditionalFormatting>
  <conditionalFormatting sqref="U161">
    <cfRule type="expression" dxfId="64" priority="65" stopIfTrue="1">
      <formula>AND(U160="賃金で算定",AM160=0)</formula>
    </cfRule>
  </conditionalFormatting>
  <conditionalFormatting sqref="Y161 AC161">
    <cfRule type="expression" dxfId="63" priority="64" stopIfTrue="1">
      <formula>AND(Y160="賃金で算定",AQ160=0)</formula>
    </cfRule>
  </conditionalFormatting>
  <conditionalFormatting sqref="U163">
    <cfRule type="expression" dxfId="62" priority="63" stopIfTrue="1">
      <formula>AND(U162="賃金で算定",AM162=0)</formula>
    </cfRule>
  </conditionalFormatting>
  <conditionalFormatting sqref="Y163 AC163">
    <cfRule type="expression" dxfId="61" priority="62" stopIfTrue="1">
      <formula>AND(Y162="賃金で算定",AQ162=0)</formula>
    </cfRule>
  </conditionalFormatting>
  <conditionalFormatting sqref="U165">
    <cfRule type="expression" dxfId="60" priority="61" stopIfTrue="1">
      <formula>AND(U164="賃金で算定",AM164=0)</formula>
    </cfRule>
  </conditionalFormatting>
  <conditionalFormatting sqref="Y165 AC165">
    <cfRule type="expression" dxfId="59" priority="60" stopIfTrue="1">
      <formula>AND(Y164="賃金で算定",AQ164=0)</formula>
    </cfRule>
  </conditionalFormatting>
  <conditionalFormatting sqref="U167">
    <cfRule type="expression" dxfId="58" priority="59" stopIfTrue="1">
      <formula>AND(U166="賃金で算定",AM166=0)</formula>
    </cfRule>
  </conditionalFormatting>
  <conditionalFormatting sqref="Y167 AC167">
    <cfRule type="expression" dxfId="57" priority="58" stopIfTrue="1">
      <formula>AND(Y166="賃金で算定",AQ166=0)</formula>
    </cfRule>
  </conditionalFormatting>
  <conditionalFormatting sqref="U169">
    <cfRule type="expression" dxfId="56" priority="57" stopIfTrue="1">
      <formula>AND(U168="賃金で算定",AM168=0)</formula>
    </cfRule>
  </conditionalFormatting>
  <conditionalFormatting sqref="Y169 AC169">
    <cfRule type="expression" dxfId="55" priority="56" stopIfTrue="1">
      <formula>AND(Y168="賃金で算定",AQ168=0)</formula>
    </cfRule>
  </conditionalFormatting>
  <conditionalFormatting sqref="U171">
    <cfRule type="expression" dxfId="54" priority="55" stopIfTrue="1">
      <formula>AND(U170="賃金で算定",AM170=0)</formula>
    </cfRule>
  </conditionalFormatting>
  <conditionalFormatting sqref="Y171 AC171">
    <cfRule type="expression" dxfId="53" priority="54" stopIfTrue="1">
      <formula>AND(Y170="賃金で算定",AQ170=0)</formula>
    </cfRule>
  </conditionalFormatting>
  <conditionalFormatting sqref="Y189 AC189">
    <cfRule type="expression" dxfId="52" priority="53" stopIfTrue="1">
      <formula>AND(Y188="賃金で算定",AQ188=0)</formula>
    </cfRule>
  </conditionalFormatting>
  <conditionalFormatting sqref="U191">
    <cfRule type="expression" dxfId="51" priority="52" stopIfTrue="1">
      <formula>AND(U190="賃金で算定",AM190=0)</formula>
    </cfRule>
  </conditionalFormatting>
  <conditionalFormatting sqref="Y191 AC191">
    <cfRule type="expression" dxfId="50" priority="51" stopIfTrue="1">
      <formula>AND(Y190="賃金で算定",AQ190=0)</formula>
    </cfRule>
  </conditionalFormatting>
  <conditionalFormatting sqref="U193">
    <cfRule type="expression" dxfId="49" priority="50" stopIfTrue="1">
      <formula>AND(U192="賃金で算定",AM192=0)</formula>
    </cfRule>
  </conditionalFormatting>
  <conditionalFormatting sqref="Y193 AC193">
    <cfRule type="expression" dxfId="48" priority="49" stopIfTrue="1">
      <formula>AND(Y192="賃金で算定",AQ192=0)</formula>
    </cfRule>
  </conditionalFormatting>
  <conditionalFormatting sqref="U195">
    <cfRule type="expression" dxfId="47" priority="48" stopIfTrue="1">
      <formula>AND(U194="賃金で算定",AM194=0)</formula>
    </cfRule>
  </conditionalFormatting>
  <conditionalFormatting sqref="Y195 AC195">
    <cfRule type="expression" dxfId="46" priority="47" stopIfTrue="1">
      <formula>AND(Y194="賃金で算定",AQ194=0)</formula>
    </cfRule>
  </conditionalFormatting>
  <conditionalFormatting sqref="U197">
    <cfRule type="expression" dxfId="45" priority="46" stopIfTrue="1">
      <formula>AND(U196="賃金で算定",AM196=0)</formula>
    </cfRule>
  </conditionalFormatting>
  <conditionalFormatting sqref="Y197 AC197">
    <cfRule type="expression" dxfId="44" priority="45" stopIfTrue="1">
      <formula>AND(Y196="賃金で算定",AQ196=0)</formula>
    </cfRule>
  </conditionalFormatting>
  <conditionalFormatting sqref="U199">
    <cfRule type="expression" dxfId="43" priority="44" stopIfTrue="1">
      <formula>AND(U198="賃金で算定",AM198=0)</formula>
    </cfRule>
  </conditionalFormatting>
  <conditionalFormatting sqref="Y199 AC199">
    <cfRule type="expression" dxfId="42" priority="43" stopIfTrue="1">
      <formula>AND(Y198="賃金で算定",AQ198=0)</formula>
    </cfRule>
  </conditionalFormatting>
  <conditionalFormatting sqref="U201">
    <cfRule type="expression" dxfId="41" priority="42" stopIfTrue="1">
      <formula>AND(U200="賃金で算定",AM200=0)</formula>
    </cfRule>
  </conditionalFormatting>
  <conditionalFormatting sqref="Y201 AC201">
    <cfRule type="expression" dxfId="40" priority="41" stopIfTrue="1">
      <formula>AND(Y200="賃金で算定",AQ200=0)</formula>
    </cfRule>
  </conditionalFormatting>
  <conditionalFormatting sqref="U203">
    <cfRule type="expression" dxfId="39" priority="40" stopIfTrue="1">
      <formula>AND(U202="賃金で算定",AM202=0)</formula>
    </cfRule>
  </conditionalFormatting>
  <conditionalFormatting sqref="Y203 AC203">
    <cfRule type="expression" dxfId="38" priority="39" stopIfTrue="1">
      <formula>AND(Y202="賃金で算定",AQ202=0)</formula>
    </cfRule>
  </conditionalFormatting>
  <conditionalFormatting sqref="U205">
    <cfRule type="expression" dxfId="37" priority="38" stopIfTrue="1">
      <formula>AND(U204="賃金で算定",AM204=0)</formula>
    </cfRule>
  </conditionalFormatting>
  <conditionalFormatting sqref="Y205 AC205">
    <cfRule type="expression" dxfId="36" priority="37" stopIfTrue="1">
      <formula>AND(Y204="賃金で算定",AQ204=0)</formula>
    </cfRule>
  </conditionalFormatting>
  <conditionalFormatting sqref="Y223 AC223">
    <cfRule type="expression" dxfId="35" priority="36" stopIfTrue="1">
      <formula>AND(Y222="賃金で算定",AQ222=0)</formula>
    </cfRule>
  </conditionalFormatting>
  <conditionalFormatting sqref="U225">
    <cfRule type="expression" dxfId="34" priority="35" stopIfTrue="1">
      <formula>AND(U224="賃金で算定",AM224=0)</formula>
    </cfRule>
  </conditionalFormatting>
  <conditionalFormatting sqref="Y225 AC225">
    <cfRule type="expression" dxfId="33" priority="34" stopIfTrue="1">
      <formula>AND(Y224="賃金で算定",AQ224=0)</formula>
    </cfRule>
  </conditionalFormatting>
  <conditionalFormatting sqref="U227">
    <cfRule type="expression" dxfId="32" priority="33" stopIfTrue="1">
      <formula>AND(U226="賃金で算定",AM226=0)</formula>
    </cfRule>
  </conditionalFormatting>
  <conditionalFormatting sqref="Y227 AC227">
    <cfRule type="expression" dxfId="31" priority="32" stopIfTrue="1">
      <formula>AND(Y226="賃金で算定",AQ226=0)</formula>
    </cfRule>
  </conditionalFormatting>
  <conditionalFormatting sqref="U229">
    <cfRule type="expression" dxfId="30" priority="31" stopIfTrue="1">
      <formula>AND(U228="賃金で算定",AM228=0)</formula>
    </cfRule>
  </conditionalFormatting>
  <conditionalFormatting sqref="Y229 AC229">
    <cfRule type="expression" dxfId="29" priority="30" stopIfTrue="1">
      <formula>AND(Y228="賃金で算定",AQ228=0)</formula>
    </cfRule>
  </conditionalFormatting>
  <conditionalFormatting sqref="U231">
    <cfRule type="expression" dxfId="28" priority="29" stopIfTrue="1">
      <formula>AND(U230="賃金で算定",AM230=0)</formula>
    </cfRule>
  </conditionalFormatting>
  <conditionalFormatting sqref="Y231 AC231">
    <cfRule type="expression" dxfId="27" priority="28" stopIfTrue="1">
      <formula>AND(Y230="賃金で算定",AQ230=0)</formula>
    </cfRule>
  </conditionalFormatting>
  <conditionalFormatting sqref="U233">
    <cfRule type="expression" dxfId="26" priority="27" stopIfTrue="1">
      <formula>AND(U232="賃金で算定",AM232=0)</formula>
    </cfRule>
  </conditionalFormatting>
  <conditionalFormatting sqref="Y233 AC233">
    <cfRule type="expression" dxfId="25" priority="26" stopIfTrue="1">
      <formula>AND(Y232="賃金で算定",AQ232=0)</formula>
    </cfRule>
  </conditionalFormatting>
  <conditionalFormatting sqref="U235">
    <cfRule type="expression" dxfId="24" priority="25" stopIfTrue="1">
      <formula>AND(U234="賃金で算定",AM234=0)</formula>
    </cfRule>
  </conditionalFormatting>
  <conditionalFormatting sqref="Y235 AC235">
    <cfRule type="expression" dxfId="23" priority="24" stopIfTrue="1">
      <formula>AND(Y234="賃金で算定",AQ234=0)</formula>
    </cfRule>
  </conditionalFormatting>
  <conditionalFormatting sqref="U237">
    <cfRule type="expression" dxfId="22" priority="23" stopIfTrue="1">
      <formula>AND(U236="賃金で算定",AM236=0)</formula>
    </cfRule>
  </conditionalFormatting>
  <conditionalFormatting sqref="Y237 AC237">
    <cfRule type="expression" dxfId="21" priority="22" stopIfTrue="1">
      <formula>AND(Y236="賃金で算定",AQ236=0)</formula>
    </cfRule>
  </conditionalFormatting>
  <conditionalFormatting sqref="U239">
    <cfRule type="expression" dxfId="20" priority="21" stopIfTrue="1">
      <formula>AND(U238="賃金で算定",AM238=0)</formula>
    </cfRule>
  </conditionalFormatting>
  <conditionalFormatting sqref="Y239 AC239">
    <cfRule type="expression" dxfId="19" priority="20" stopIfTrue="1">
      <formula>AND(Y238="賃金で算定",AQ238=0)</formula>
    </cfRule>
  </conditionalFormatting>
  <conditionalFormatting sqref="Y257 AC257">
    <cfRule type="expression" dxfId="18" priority="19" stopIfTrue="1">
      <formula>AND(Y256="賃金で算定",AQ256=0)</formula>
    </cfRule>
  </conditionalFormatting>
  <conditionalFormatting sqref="U259">
    <cfRule type="expression" dxfId="17" priority="18" stopIfTrue="1">
      <formula>AND(U258="賃金で算定",AM258=0)</formula>
    </cfRule>
  </conditionalFormatting>
  <conditionalFormatting sqref="Y259 AC259">
    <cfRule type="expression" dxfId="16" priority="17" stopIfTrue="1">
      <formula>AND(Y258="賃金で算定",AQ258=0)</formula>
    </cfRule>
  </conditionalFormatting>
  <conditionalFormatting sqref="U261">
    <cfRule type="expression" dxfId="15" priority="16" stopIfTrue="1">
      <formula>AND(U260="賃金で算定",AM260=0)</formula>
    </cfRule>
  </conditionalFormatting>
  <conditionalFormatting sqref="Y261 AC261">
    <cfRule type="expression" dxfId="14" priority="15" stopIfTrue="1">
      <formula>AND(Y260="賃金で算定",AQ260=0)</formula>
    </cfRule>
  </conditionalFormatting>
  <conditionalFormatting sqref="U263">
    <cfRule type="expression" dxfId="13" priority="14" stopIfTrue="1">
      <formula>AND(U262="賃金で算定",AM262=0)</formula>
    </cfRule>
  </conditionalFormatting>
  <conditionalFormatting sqref="Y263 AC263">
    <cfRule type="expression" dxfId="12" priority="13" stopIfTrue="1">
      <formula>AND(Y262="賃金で算定",AQ262=0)</formula>
    </cfRule>
  </conditionalFormatting>
  <conditionalFormatting sqref="U265">
    <cfRule type="expression" dxfId="11" priority="12" stopIfTrue="1">
      <formula>AND(U264="賃金で算定",AM264=0)</formula>
    </cfRule>
  </conditionalFormatting>
  <conditionalFormatting sqref="Y265 AC265">
    <cfRule type="expression" dxfId="10" priority="11" stopIfTrue="1">
      <formula>AND(Y264="賃金で算定",AQ264=0)</formula>
    </cfRule>
  </conditionalFormatting>
  <conditionalFormatting sqref="U267">
    <cfRule type="expression" dxfId="9" priority="10" stopIfTrue="1">
      <formula>AND(U266="賃金で算定",AM266=0)</formula>
    </cfRule>
  </conditionalFormatting>
  <conditionalFormatting sqref="Y267 AC267">
    <cfRule type="expression" dxfId="8" priority="9" stopIfTrue="1">
      <formula>AND(Y266="賃金で算定",AQ266=0)</formula>
    </cfRule>
  </conditionalFormatting>
  <conditionalFormatting sqref="U269">
    <cfRule type="expression" dxfId="7" priority="8" stopIfTrue="1">
      <formula>AND(U268="賃金で算定",AM268=0)</formula>
    </cfRule>
  </conditionalFormatting>
  <conditionalFormatting sqref="Y269 AC269">
    <cfRule type="expression" dxfId="6" priority="7" stopIfTrue="1">
      <formula>AND(Y268="賃金で算定",AQ268=0)</formula>
    </cfRule>
  </conditionalFormatting>
  <conditionalFormatting sqref="U271">
    <cfRule type="expression" dxfId="5" priority="6" stopIfTrue="1">
      <formula>AND(U270="賃金で算定",AM270=0)</formula>
    </cfRule>
  </conditionalFormatting>
  <conditionalFormatting sqref="Y271 AC271">
    <cfRule type="expression" dxfId="4" priority="5" stopIfTrue="1">
      <formula>AND(Y270="賃金で算定",AQ270=0)</formula>
    </cfRule>
  </conditionalFormatting>
  <conditionalFormatting sqref="U273">
    <cfRule type="expression" dxfId="3" priority="4" stopIfTrue="1">
      <formula>AND(U272="賃金で算定",AM272=0)</formula>
    </cfRule>
  </conditionalFormatting>
  <conditionalFormatting sqref="Y273 AC273">
    <cfRule type="expression" dxfId="2" priority="3" stopIfTrue="1">
      <formula>AND(Y272="賃金で算定",AQ272=0)</formula>
    </cfRule>
  </conditionalFormatting>
  <conditionalFormatting sqref="U72:X72">
    <cfRule type="expression" dxfId="1" priority="2" stopIfTrue="1">
      <formula>AND(U71="賃金で算定",AM71=0)</formula>
    </cfRule>
  </conditionalFormatting>
  <conditionalFormatting sqref="Y72:AF72">
    <cfRule type="expression" dxfId="0" priority="1" stopIfTrue="1">
      <formula>AND(Y71="賃金で算定",AQ71=0)</formula>
    </cfRule>
  </conditionalFormatting>
  <printOptions horizontalCentered="1"/>
  <pageMargins left="0.55118110236220474" right="0.55118110236220474" top="0.59055118110236227" bottom="0.39370078740157483" header="0.31496062992125984" footer="0.31496062992125984"/>
  <pageSetup paperSize="9" scale="96" orientation="landscape" blackAndWhite="1" r:id="rId1"/>
  <rowBreaks count="7" manualBreakCount="7">
    <brk id="38" max="43" man="1"/>
    <brk id="72" max="43" man="1"/>
    <brk id="105" max="43" man="1"/>
    <brk id="139" max="43" man="1"/>
    <brk id="173" max="43" man="1"/>
    <brk id="207" max="43" man="1"/>
    <brk id="241" max="43" man="1"/>
  </rowBreaks>
  <ignoredErrors>
    <ignoredError sqref="N16:R25 U17:AF25 C30:J30 AI29:AQ30 AB31:AR31 U54:AB70 AC56:AF70 N53:R70 A53:M70 U87:AF103 A86:R103 A120:AF137 A154:AF171 A188:AF205 A222:AF239 A256:AF273 A16:H25 I16:M25 U10 AB33:AQ33 AB32:AQ32" unlocked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4"/>
  <sheetViews>
    <sheetView zoomScaleNormal="100" workbookViewId="0">
      <selection activeCell="D2" sqref="D2"/>
    </sheetView>
  </sheetViews>
  <sheetFormatPr defaultRowHeight="13"/>
  <cols>
    <col min="1" max="1" width="9.90625" customWidth="1"/>
    <col min="2" max="2" width="5.1796875" bestFit="1" customWidth="1"/>
    <col min="3" max="3" width="44.08984375" customWidth="1"/>
  </cols>
  <sheetData>
    <row r="1" spans="1:6" ht="16.5">
      <c r="A1" s="582" t="s">
        <v>74</v>
      </c>
      <c r="B1" s="582"/>
      <c r="C1" s="582"/>
      <c r="D1" s="582"/>
    </row>
    <row r="2" spans="1:6">
      <c r="D2" s="153" t="s">
        <v>98</v>
      </c>
    </row>
    <row r="3" spans="1:6" ht="14">
      <c r="D3" s="78"/>
    </row>
    <row r="4" spans="1:6" ht="27.75" customHeight="1">
      <c r="A4" s="2" t="s">
        <v>71</v>
      </c>
      <c r="B4" s="2" t="s">
        <v>73</v>
      </c>
      <c r="C4" s="2" t="s">
        <v>69</v>
      </c>
      <c r="D4" s="83" t="s">
        <v>70</v>
      </c>
    </row>
    <row r="5" spans="1:6" ht="27.75" customHeight="1">
      <c r="A5" s="90" t="s">
        <v>72</v>
      </c>
      <c r="B5" s="1">
        <v>31</v>
      </c>
      <c r="C5" s="3" t="s">
        <v>76</v>
      </c>
      <c r="D5" s="4">
        <v>19</v>
      </c>
    </row>
    <row r="6" spans="1:6" ht="27.75" customHeight="1">
      <c r="A6" s="90"/>
      <c r="B6" s="1">
        <v>32</v>
      </c>
      <c r="C6" s="3" t="s">
        <v>77</v>
      </c>
      <c r="D6" s="4">
        <v>19</v>
      </c>
    </row>
    <row r="7" spans="1:6" ht="27.75" customHeight="1">
      <c r="A7" s="90"/>
      <c r="B7" s="1">
        <v>33</v>
      </c>
      <c r="C7" s="3" t="s">
        <v>78</v>
      </c>
      <c r="D7" s="4">
        <v>17</v>
      </c>
    </row>
    <row r="8" spans="1:6" ht="27.75" customHeight="1">
      <c r="A8" s="90"/>
      <c r="B8" s="1">
        <v>34</v>
      </c>
      <c r="C8" s="3" t="s">
        <v>79</v>
      </c>
      <c r="D8" s="4">
        <v>19</v>
      </c>
    </row>
    <row r="9" spans="1:6" ht="27.75" customHeight="1">
      <c r="A9" s="90"/>
      <c r="B9" s="1">
        <v>35</v>
      </c>
      <c r="C9" s="3" t="s">
        <v>84</v>
      </c>
      <c r="D9" s="4">
        <v>23</v>
      </c>
      <c r="F9" s="5"/>
    </row>
    <row r="10" spans="1:6" ht="27.75" customHeight="1">
      <c r="A10" s="90"/>
      <c r="B10" s="1">
        <v>38</v>
      </c>
      <c r="C10" s="3" t="s">
        <v>80</v>
      </c>
      <c r="D10" s="4">
        <v>23</v>
      </c>
    </row>
    <row r="11" spans="1:6" ht="27.75" customHeight="1">
      <c r="A11" s="90"/>
      <c r="B11" s="580">
        <v>36</v>
      </c>
      <c r="C11" s="3" t="s">
        <v>82</v>
      </c>
      <c r="D11" s="4">
        <v>38</v>
      </c>
    </row>
    <row r="12" spans="1:6" ht="27.75" customHeight="1">
      <c r="A12" s="90"/>
      <c r="B12" s="581"/>
      <c r="C12" s="3" t="s">
        <v>83</v>
      </c>
      <c r="D12" s="4">
        <v>21</v>
      </c>
    </row>
    <row r="13" spans="1:6" ht="27.75" customHeight="1">
      <c r="A13" s="90"/>
      <c r="B13" s="1">
        <v>37</v>
      </c>
      <c r="C13" s="3" t="s">
        <v>81</v>
      </c>
      <c r="D13" s="4">
        <v>23</v>
      </c>
    </row>
    <row r="14" spans="1:6" ht="27.75" hidden="1" customHeight="1">
      <c r="A14" s="87"/>
      <c r="B14" s="1">
        <v>0</v>
      </c>
      <c r="C14" s="3" t="s">
        <v>92</v>
      </c>
      <c r="D14" s="4">
        <v>0</v>
      </c>
    </row>
  </sheetData>
  <sheetProtection selectLockedCells="1" selectUnlockedCells="1"/>
  <mergeCells count="2">
    <mergeCell ref="B11:B12"/>
    <mergeCell ref="A1:D1"/>
  </mergeCells>
  <phoneticPr fontId="2"/>
  <hyperlinks>
    <hyperlink ref="D2" r:id="rId1" xr:uid="{F137EECB-CA89-49A4-B87C-AB353F815CC4}"/>
  </hyperlinks>
  <pageMargins left="0.7" right="0.7" top="0.75" bottom="0.75" header="0.3" footer="0.3"/>
  <pageSetup paperSize="9"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【事業主控】     (このシートに入力してください)</vt:lpstr>
      <vt:lpstr>【提出用】　事務組合に提出する様式</vt:lpstr>
      <vt:lpstr>労務費率表</vt:lpstr>
      <vt:lpstr>'【事業主控】     (このシートに入力してください)'!Print_Area</vt:lpstr>
      <vt:lpstr>'【提出用】　事務組合に提出する様式'!Print_Area</vt:lpstr>
      <vt:lpstr>事業の種類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2024-04-08T05:28:03Z</dcterms:created>
  <dcterms:modified xsi:type="dcterms:W3CDTF">2026-04-10T07:11:39Z</dcterms:modified>
</cp:coreProperties>
</file>